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онтингент на 31.12.202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<sst xmlns="http://schemas.openxmlformats.org/spreadsheetml/2006/main" count="246" uniqueCount="100">
  <si>
    <r>
      <rPr>
        <b val="true"/>
        <sz val="16"/>
        <color rgb="FF000000"/>
        <rFont val="Times New Roman"/>
        <family val="1"/>
        <charset val="1"/>
      </rPr>
      <t xml:space="preserve">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лиц, </t>
    </r>
    <r>
      <rPr>
        <b val="true"/>
        <u val="single"/>
        <sz val="16"/>
        <color rgb="FF000000"/>
        <rFont val="Times New Roman"/>
        <family val="1"/>
        <charset val="1"/>
      </rPr>
      <t xml:space="preserve">(в том числе с выделением численности обучающихся, являющихся иностранными гражданами)</t>
    </r>
  </si>
  <si>
    <t xml:space="preserve">ОБЩАЯ ЧИСЛЕННОСТЬ ОБУЧАЮЩИХСЯ ФГБОУ ВО МГЛУ</t>
  </si>
  <si>
    <t xml:space="preserve">Очная форма обучения</t>
  </si>
  <si>
    <t xml:space="preserve">Очно-заочная форма обучения</t>
  </si>
  <si>
    <t xml:space="preserve">Заочная форма обучения</t>
  </si>
  <si>
    <t xml:space="preserve">Всего</t>
  </si>
  <si>
    <t xml:space="preserve">Бакалавриат</t>
  </si>
  <si>
    <t xml:space="preserve">Специалитет</t>
  </si>
  <si>
    <t xml:space="preserve">Магистратура</t>
  </si>
  <si>
    <t xml:space="preserve">Аспирантура</t>
  </si>
  <si>
    <t xml:space="preserve">Итого</t>
  </si>
  <si>
    <t xml:space="preserve">БАКАЛАВРИАТ</t>
  </si>
  <si>
    <t xml:space="preserve">Наименование направления подготовки (специальности)</t>
  </si>
  <si>
    <t xml:space="preserve">Код направления подготовки (специальности)</t>
  </si>
  <si>
    <t xml:space="preserve">ОЧНАЯ ФОРМА ОБУЧЕНИЯ</t>
  </si>
  <si>
    <t xml:space="preserve">ОЧНО-ЗАОЧНАЯ ФОРМА ОБУЧЕНИЯ</t>
  </si>
  <si>
    <t xml:space="preserve">ЗАОЧНАЯ ФОРМА ОБУЧЕНИЯ</t>
  </si>
  <si>
    <t xml:space="preserve">общая численность студентов на всех курсах</t>
  </si>
  <si>
    <t xml:space="preserve">в том числе обучаются </t>
  </si>
  <si>
    <t xml:space="preserve">за счет бюджетных ассигнований</t>
  </si>
  <si>
    <t xml:space="preserve">по договорам об оказании платных образовательных услуг</t>
  </si>
  <si>
    <t xml:space="preserve">федерального бюджета</t>
  </si>
  <si>
    <t xml:space="preserve">бюджета субъекта РФ</t>
  </si>
  <si>
    <t xml:space="preserve">местного бюджета</t>
  </si>
  <si>
    <t xml:space="preserve">всего </t>
  </si>
  <si>
    <t xml:space="preserve">из них иностранных граждан</t>
  </si>
  <si>
    <t xml:space="preserve">всего</t>
  </si>
  <si>
    <t xml:space="preserve">Информационная безопасность</t>
  </si>
  <si>
    <t xml:space="preserve">Психология</t>
  </si>
  <si>
    <t xml:space="preserve">37.03.01</t>
  </si>
  <si>
    <t xml:space="preserve">Социология</t>
  </si>
  <si>
    <t xml:space="preserve">39.03.01</t>
  </si>
  <si>
    <t xml:space="preserve">Юриспруденция</t>
  </si>
  <si>
    <t xml:space="preserve">40.03.01</t>
  </si>
  <si>
    <t xml:space="preserve">Зарубежное регионоведение</t>
  </si>
  <si>
    <t xml:space="preserve">41.03.01</t>
  </si>
  <si>
    <t xml:space="preserve">Политология</t>
  </si>
  <si>
    <t xml:space="preserve">41.03.04</t>
  </si>
  <si>
    <t xml:space="preserve">Международные отношения</t>
  </si>
  <si>
    <t xml:space="preserve">41.03.05</t>
  </si>
  <si>
    <t xml:space="preserve">Реклама и связи с общественностью</t>
  </si>
  <si>
    <t xml:space="preserve">42.03.01</t>
  </si>
  <si>
    <t xml:space="preserve">Журналистика</t>
  </si>
  <si>
    <t xml:space="preserve">42.03.02</t>
  </si>
  <si>
    <t xml:space="preserve">Гостиничное дело</t>
  </si>
  <si>
    <t xml:space="preserve">43.03.03</t>
  </si>
  <si>
    <t xml:space="preserve">Психолого-педагогическое образование</t>
  </si>
  <si>
    <t xml:space="preserve">44.03.02</t>
  </si>
  <si>
    <t xml:space="preserve">Лингвистика</t>
  </si>
  <si>
    <t xml:space="preserve">45.03.02</t>
  </si>
  <si>
    <t xml:space="preserve">Фундаментальная и прикладная лингвистика</t>
  </si>
  <si>
    <t xml:space="preserve">45.03.03</t>
  </si>
  <si>
    <t xml:space="preserve">Документоведение и архивоведение</t>
  </si>
  <si>
    <t xml:space="preserve">46.03.02</t>
  </si>
  <si>
    <t xml:space="preserve">Теология</t>
  </si>
  <si>
    <t xml:space="preserve">48.03.01</t>
  </si>
  <si>
    <t xml:space="preserve">Культурология</t>
  </si>
  <si>
    <t xml:space="preserve">51.03.01</t>
  </si>
  <si>
    <t xml:space="preserve">Библиотечно-информационная деятельность</t>
  </si>
  <si>
    <t xml:space="preserve">51.03.06</t>
  </si>
  <si>
    <t xml:space="preserve">ИТОГО:</t>
  </si>
  <si>
    <t xml:space="preserve">СПЕЦИАЛИТЕТ</t>
  </si>
  <si>
    <t xml:space="preserve">Правовое обеспечение национальной безопасности</t>
  </si>
  <si>
    <t xml:space="preserve">40.05.01</t>
  </si>
  <si>
    <t xml:space="preserve">Правоохранительная деятельность</t>
  </si>
  <si>
    <t xml:space="preserve">40.05.02</t>
  </si>
  <si>
    <t xml:space="preserve">Перевод и переводоведение</t>
  </si>
  <si>
    <t xml:space="preserve">45.05.01</t>
  </si>
  <si>
    <t xml:space="preserve">МАГИСТРАТУРА</t>
  </si>
  <si>
    <t xml:space="preserve">37.04.01</t>
  </si>
  <si>
    <t xml:space="preserve">39.04.01</t>
  </si>
  <si>
    <t xml:space="preserve">40.04.01</t>
  </si>
  <si>
    <t xml:space="preserve">41.04.01</t>
  </si>
  <si>
    <t xml:space="preserve">41.04.04</t>
  </si>
  <si>
    <t xml:space="preserve">41.04.05</t>
  </si>
  <si>
    <t xml:space="preserve">42.04.01</t>
  </si>
  <si>
    <t xml:space="preserve">42.04.02</t>
  </si>
  <si>
    <t xml:space="preserve">43.04.03</t>
  </si>
  <si>
    <t xml:space="preserve">44.04.02</t>
  </si>
  <si>
    <t xml:space="preserve">45.04.02</t>
  </si>
  <si>
    <t xml:space="preserve">46.04.02</t>
  </si>
  <si>
    <t xml:space="preserve">48.04.01</t>
  </si>
  <si>
    <t xml:space="preserve">51.04.06</t>
  </si>
  <si>
    <t xml:space="preserve">51.04.01</t>
  </si>
  <si>
    <t xml:space="preserve">АСПИРАНТУРА</t>
  </si>
  <si>
    <t xml:space="preserve">Психологические науки</t>
  </si>
  <si>
    <t xml:space="preserve">37.06.01</t>
  </si>
  <si>
    <t xml:space="preserve">Социологические науки</t>
  </si>
  <si>
    <t xml:space="preserve">39.06.01</t>
  </si>
  <si>
    <t xml:space="preserve">Политические науки и регионоведение</t>
  </si>
  <si>
    <t xml:space="preserve">41.06.01</t>
  </si>
  <si>
    <t xml:space="preserve">Образование и педагогические науки</t>
  </si>
  <si>
    <t xml:space="preserve">44.06.01</t>
  </si>
  <si>
    <t xml:space="preserve">Языкознание и литературоведение</t>
  </si>
  <si>
    <t xml:space="preserve">45.06.01</t>
  </si>
  <si>
    <t xml:space="preserve">Исторические науки и археология</t>
  </si>
  <si>
    <t xml:space="preserve">46.06.01</t>
  </si>
  <si>
    <t xml:space="preserve">Философия, этика и религиоведение</t>
  </si>
  <si>
    <t xml:space="preserve">47.06.01</t>
  </si>
  <si>
    <t xml:space="preserve">51.06.01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</si>
</sst>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dd/mm/yy;@"/>
  </numFmts>
  <fonts count="21">
    <font>
      <sz val="12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Times New Roman"/>
      <family val="1"/>
      <charset val="1"/>
    </font>
    <font>
      <b val="true"/>
      <u val="single"/>
      <sz val="16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b val="true"/>
      <u val="single"/>
      <sz val="13"/>
      <color rgb="FF000000"/>
      <name val="Times New Roman"/>
      <family val="1"/>
      <charset val="1"/>
    </font>
    <font>
      <b val="true"/>
      <sz val="13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3"/>
      <color rgb="FF000000"/>
      <name val="Times New Roman"/>
      <family val="1"/>
      <charset val="1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3"/>
      <color rgb="FF000000"/>
      <name val="Times New Roman"/>
      <family val="1"/>
      <charset val="204"/>
    </font>
    <font>
      <sz val="13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 val="true"/>
      <sz val="13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rgb="FFC5E0B4"/>
        <bgColor rgb="FFAFD095"/>
      </patternFill>
    </fill>
    <fill>
      <patternFill patternType="solid">
        <fgColor rgb="FFAFD095"/>
        <bgColor rgb="FFC5E0B4"/>
      </patternFill>
    </fill>
    <fill>
      <patternFill patternType="solid">
        <fgColor rgb="FFFFE699"/>
        <bgColor rgb="FFF8CBAD"/>
      </patternFill>
    </fill>
    <fill>
      <patternFill patternType="solid">
        <fgColor rgb="FFB4C7E7"/>
        <bgColor rgb="FFCCCCFF"/>
      </patternFill>
    </fill>
    <fill>
      <patternFill patternType="solid">
        <fgColor rgb="FFF8CBAD"/>
        <bgColor rgb="FFFFE699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9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2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E699"/>
      <rgbColor rgb="FFAFD095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94"/>
  <sheetViews>
    <sheetView showFormulas="false" showGridLines="true" showRowColHeaders="true" showZeros="true" rightToLeft="false" tabSelected="true" showOutlineSymbols="true" defaultGridColor="true" view="pageBreakPreview" topLeftCell="A1" colorId="64" zoomScale="54" zoomScaleNormal="75" zoomScalePageLayoutView="54" workbookViewId="0">
      <selection pane="topLeft" activeCell="H5" activeCellId="0" sqref="H5"/>
    </sheetView>
  </sheetViews>
  <sheetFormatPr defaultColWidth="11.0390625" defaultRowHeight="16" zeroHeight="false" outlineLevelRow="0" outlineLevelCol="0"/>
  <cols>
    <col collapsed="false" customWidth="true" hidden="false" outlineLevel="0" max="1" min="1" style="0" width="29.84"/>
    <col collapsed="false" customWidth="true" hidden="false" outlineLevel="0" max="2" min="2" style="0" width="19.33"/>
    <col collapsed="false" customWidth="true" hidden="false" outlineLevel="0" max="4" min="3" style="0" width="12"/>
    <col collapsed="false" customWidth="true" hidden="false" outlineLevel="0" max="5" min="5" style="0" width="12.5"/>
    <col collapsed="false" customWidth="true" hidden="false" outlineLevel="0" max="7" min="7" style="0" width="9.66"/>
    <col collapsed="false" customWidth="true" hidden="false" outlineLevel="0" max="8" min="8" style="0" width="8"/>
    <col collapsed="false" customWidth="true" hidden="false" outlineLevel="0" max="9" min="9" style="0" width="12.66"/>
    <col collapsed="false" customWidth="true" hidden="false" outlineLevel="0" max="10" min="10" style="0" width="11.16"/>
    <col collapsed="false" customWidth="true" hidden="false" outlineLevel="0" max="12" min="12" style="0" width="12.33"/>
    <col collapsed="false" customWidth="true" hidden="false" outlineLevel="0" max="13" min="13" style="0" width="9.5"/>
    <col collapsed="false" customWidth="true" hidden="false" outlineLevel="0" max="15" min="15" style="0" width="8.83"/>
    <col collapsed="false" customWidth="true" hidden="false" outlineLevel="0" max="16" min="16" style="0" width="12.16"/>
    <col collapsed="false" customWidth="true" hidden="false" outlineLevel="0" max="18" min="18" style="0" width="8.66"/>
    <col collapsed="false" customWidth="true" hidden="false" outlineLevel="0" max="19" min="19" style="0" width="12.33"/>
    <col collapsed="false" customWidth="true" hidden="false" outlineLevel="0" max="20" min="20" style="0" width="9.66"/>
    <col collapsed="false" customWidth="true" hidden="false" outlineLevel="0" max="21" min="21" style="0" width="9.34"/>
    <col collapsed="false" customWidth="true" hidden="false" outlineLevel="0" max="22" min="22" style="0" width="7.66"/>
    <col collapsed="false" customWidth="true" hidden="false" outlineLevel="0" max="23" min="23" style="0" width="13.16"/>
  </cols>
  <sheetData>
    <row r="1" customFormat="false" ht="51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customFormat="false" ht="24" hidden="false" customHeight="true" outlineLevel="0" collapsed="false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/>
      <c r="T2" s="2"/>
      <c r="U2" s="2"/>
      <c r="V2" s="2"/>
      <c r="W2" s="2"/>
    </row>
    <row r="3" customFormat="false" ht="40" hidden="false" customHeight="true" outlineLevel="0" collapsed="false">
      <c r="A3" s="4" t="s">
        <v>1</v>
      </c>
      <c r="B3" s="4"/>
      <c r="C3" s="4"/>
      <c r="D3" s="4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customFormat="false" ht="24" hidden="false" customHeight="true" outlineLevel="0" collapsed="false">
      <c r="A4" s="5" t="n">
        <v>44561</v>
      </c>
      <c r="B4" s="5"/>
      <c r="C4" s="6"/>
      <c r="D4" s="6"/>
      <c r="E4" s="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"/>
      <c r="T4" s="2"/>
      <c r="U4" s="2"/>
      <c r="V4" s="2"/>
      <c r="W4" s="2"/>
    </row>
    <row r="5" customFormat="false" ht="82" hidden="false" customHeight="true" outlineLevel="0" collapsed="false">
      <c r="A5" s="7"/>
      <c r="B5" s="8" t="s">
        <v>2</v>
      </c>
      <c r="C5" s="8" t="s">
        <v>3</v>
      </c>
      <c r="D5" s="8" t="s">
        <v>4</v>
      </c>
      <c r="E5" s="8" t="s">
        <v>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2"/>
      <c r="T5" s="2"/>
      <c r="U5" s="2"/>
      <c r="V5" s="2"/>
      <c r="W5" s="2"/>
    </row>
    <row r="6" customFormat="false" ht="25" hidden="false" customHeight="true" outlineLevel="0" collapsed="false">
      <c r="A6" s="9" t="s">
        <v>6</v>
      </c>
      <c r="B6" s="10" t="n">
        <v>3352</v>
      </c>
      <c r="C6" s="11" t="n">
        <v>603</v>
      </c>
      <c r="D6" s="11" t="n">
        <v>185</v>
      </c>
      <c r="E6" s="12" t="n">
        <f aca="false">SUM(B6:D6)</f>
        <v>4140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"/>
      <c r="T6" s="2"/>
      <c r="U6" s="2"/>
      <c r="V6" s="2"/>
      <c r="W6" s="2"/>
    </row>
    <row r="7" customFormat="false" ht="27" hidden="false" customHeight="true" outlineLevel="0" collapsed="false">
      <c r="A7" s="9" t="s">
        <v>7</v>
      </c>
      <c r="B7" s="10" t="n">
        <v>984</v>
      </c>
      <c r="C7" s="11" t="n">
        <f aca="false">J49</f>
        <v>0</v>
      </c>
      <c r="D7" s="11" t="n">
        <f aca="false">Q49</f>
        <v>0</v>
      </c>
      <c r="E7" s="12" t="n">
        <f aca="false">SUM(B7:D7)</f>
        <v>984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U7" s="2"/>
      <c r="V7" s="2"/>
      <c r="W7" s="2"/>
    </row>
    <row r="8" customFormat="false" ht="32" hidden="false" customHeight="true" outlineLevel="0" collapsed="false">
      <c r="A8" s="9" t="s">
        <v>8</v>
      </c>
      <c r="B8" s="10" t="n">
        <v>501</v>
      </c>
      <c r="C8" s="11" t="n">
        <v>8</v>
      </c>
      <c r="D8" s="11" t="n">
        <v>20</v>
      </c>
      <c r="E8" s="12" t="n">
        <f aca="false">SUM(B8:D8)</f>
        <v>529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2"/>
      <c r="V8" s="2"/>
      <c r="W8" s="2"/>
    </row>
    <row r="9" customFormat="false" ht="25" hidden="false" customHeight="true" outlineLevel="0" collapsed="false">
      <c r="A9" s="9" t="s">
        <v>9</v>
      </c>
      <c r="B9" s="13" t="n">
        <v>145</v>
      </c>
      <c r="C9" s="11" t="n">
        <v>0</v>
      </c>
      <c r="D9" s="11" t="n">
        <f aca="false">J94</f>
        <v>0</v>
      </c>
      <c r="E9" s="12" t="n">
        <f aca="false">SUM(B9:D9)</f>
        <v>145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2"/>
      <c r="T9" s="2"/>
      <c r="U9" s="2"/>
      <c r="V9" s="2"/>
      <c r="W9" s="2"/>
    </row>
    <row r="10" customFormat="false" ht="25" hidden="false" customHeight="true" outlineLevel="0" collapsed="false">
      <c r="A10" s="14" t="s">
        <v>10</v>
      </c>
      <c r="B10" s="15" t="n">
        <f aca="false">SUM(B6:B9)</f>
        <v>4982</v>
      </c>
      <c r="C10" s="15" t="n">
        <f aca="false">SUM(C6:C9)</f>
        <v>611</v>
      </c>
      <c r="D10" s="15" t="n">
        <f aca="false">SUM(D6:D9)</f>
        <v>205</v>
      </c>
      <c r="E10" s="15" t="n">
        <f aca="false">SUM(E6:E9)</f>
        <v>5798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2"/>
      <c r="T10" s="2"/>
      <c r="U10" s="2"/>
      <c r="V10" s="2"/>
      <c r="W10" s="2"/>
    </row>
    <row r="11" customFormat="false" ht="27" hidden="false" customHeight="true" outlineLevel="0" collapsed="false"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2"/>
      <c r="T11" s="2"/>
      <c r="U11" s="2"/>
      <c r="V11" s="2"/>
      <c r="W11" s="2"/>
    </row>
    <row r="12" customFormat="false" ht="42" hidden="false" customHeight="true" outlineLevel="0" collapsed="false">
      <c r="A12" s="4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customFormat="false" ht="31" hidden="false" customHeight="true" outlineLevel="0" collapsed="false">
      <c r="A13" s="16" t="n">
        <v>44561</v>
      </c>
      <c r="B13" s="16"/>
    </row>
    <row r="14" customFormat="false" ht="18" hidden="false" customHeight="true" outlineLevel="0" collapsed="false">
      <c r="A14" s="17" t="s">
        <v>12</v>
      </c>
      <c r="B14" s="18" t="s">
        <v>13</v>
      </c>
      <c r="C14" s="19" t="s">
        <v>14</v>
      </c>
      <c r="D14" s="19"/>
      <c r="E14" s="19"/>
      <c r="F14" s="19"/>
      <c r="G14" s="19"/>
      <c r="H14" s="19"/>
      <c r="I14" s="19"/>
      <c r="J14" s="20" t="s">
        <v>15</v>
      </c>
      <c r="K14" s="20"/>
      <c r="L14" s="20"/>
      <c r="M14" s="20"/>
      <c r="N14" s="20"/>
      <c r="O14" s="20"/>
      <c r="P14" s="20"/>
      <c r="Q14" s="21" t="s">
        <v>16</v>
      </c>
      <c r="R14" s="21"/>
      <c r="S14" s="21"/>
      <c r="T14" s="21"/>
      <c r="U14" s="21"/>
      <c r="V14" s="21"/>
      <c r="W14" s="21"/>
    </row>
    <row r="15" customFormat="false" ht="24" hidden="false" customHeight="true" outlineLevel="0" collapsed="false">
      <c r="A15" s="17"/>
      <c r="B15" s="18"/>
      <c r="C15" s="22" t="s">
        <v>17</v>
      </c>
      <c r="D15" s="23" t="s">
        <v>18</v>
      </c>
      <c r="E15" s="23"/>
      <c r="F15" s="23"/>
      <c r="G15" s="23"/>
      <c r="H15" s="23"/>
      <c r="I15" s="23"/>
      <c r="J15" s="22" t="s">
        <v>17</v>
      </c>
      <c r="K15" s="23" t="s">
        <v>18</v>
      </c>
      <c r="L15" s="23"/>
      <c r="M15" s="23"/>
      <c r="N15" s="23"/>
      <c r="O15" s="23"/>
      <c r="P15" s="23"/>
      <c r="Q15" s="22" t="s">
        <v>17</v>
      </c>
      <c r="R15" s="23" t="s">
        <v>18</v>
      </c>
      <c r="S15" s="23"/>
      <c r="T15" s="23"/>
      <c r="U15" s="23"/>
      <c r="V15" s="23"/>
      <c r="W15" s="23"/>
    </row>
    <row r="16" customFormat="false" ht="28" hidden="false" customHeight="true" outlineLevel="0" collapsed="false">
      <c r="A16" s="17"/>
      <c r="B16" s="18"/>
      <c r="C16" s="22"/>
      <c r="D16" s="24" t="s">
        <v>19</v>
      </c>
      <c r="E16" s="24"/>
      <c r="F16" s="24"/>
      <c r="G16" s="24"/>
      <c r="H16" s="23" t="s">
        <v>20</v>
      </c>
      <c r="I16" s="23"/>
      <c r="J16" s="22"/>
      <c r="K16" s="24" t="s">
        <v>19</v>
      </c>
      <c r="L16" s="24"/>
      <c r="M16" s="24"/>
      <c r="N16" s="24"/>
      <c r="O16" s="23" t="s">
        <v>20</v>
      </c>
      <c r="P16" s="23"/>
      <c r="Q16" s="22"/>
      <c r="R16" s="24" t="s">
        <v>19</v>
      </c>
      <c r="S16" s="24"/>
      <c r="T16" s="24"/>
      <c r="U16" s="24"/>
      <c r="V16" s="23" t="s">
        <v>20</v>
      </c>
      <c r="W16" s="23"/>
    </row>
    <row r="17" customFormat="false" ht="26" hidden="false" customHeight="true" outlineLevel="0" collapsed="false">
      <c r="A17" s="17"/>
      <c r="B17" s="18"/>
      <c r="C17" s="22"/>
      <c r="D17" s="24" t="s">
        <v>21</v>
      </c>
      <c r="E17" s="24"/>
      <c r="F17" s="25" t="s">
        <v>22</v>
      </c>
      <c r="G17" s="25" t="s">
        <v>23</v>
      </c>
      <c r="H17" s="23"/>
      <c r="I17" s="23"/>
      <c r="J17" s="22"/>
      <c r="K17" s="24" t="s">
        <v>21</v>
      </c>
      <c r="L17" s="24"/>
      <c r="M17" s="25" t="s">
        <v>22</v>
      </c>
      <c r="N17" s="25" t="s">
        <v>23</v>
      </c>
      <c r="O17" s="23"/>
      <c r="P17" s="23"/>
      <c r="Q17" s="22"/>
      <c r="R17" s="24" t="s">
        <v>21</v>
      </c>
      <c r="S17" s="24"/>
      <c r="T17" s="25" t="s">
        <v>22</v>
      </c>
      <c r="U17" s="25" t="s">
        <v>23</v>
      </c>
      <c r="V17" s="23"/>
      <c r="W17" s="23"/>
    </row>
    <row r="18" customFormat="false" ht="57" hidden="false" customHeight="true" outlineLevel="0" collapsed="false">
      <c r="A18" s="17"/>
      <c r="B18" s="18"/>
      <c r="C18" s="22"/>
      <c r="D18" s="25" t="s">
        <v>24</v>
      </c>
      <c r="E18" s="26" t="s">
        <v>25</v>
      </c>
      <c r="F18" s="25"/>
      <c r="G18" s="25"/>
      <c r="H18" s="25" t="s">
        <v>26</v>
      </c>
      <c r="I18" s="27" t="s">
        <v>25</v>
      </c>
      <c r="J18" s="22"/>
      <c r="K18" s="25" t="s">
        <v>24</v>
      </c>
      <c r="L18" s="26" t="s">
        <v>25</v>
      </c>
      <c r="M18" s="25"/>
      <c r="N18" s="25"/>
      <c r="O18" s="25" t="s">
        <v>26</v>
      </c>
      <c r="P18" s="27" t="s">
        <v>25</v>
      </c>
      <c r="Q18" s="22"/>
      <c r="R18" s="25" t="s">
        <v>24</v>
      </c>
      <c r="S18" s="26" t="s">
        <v>25</v>
      </c>
      <c r="T18" s="25"/>
      <c r="U18" s="25"/>
      <c r="V18" s="25" t="s">
        <v>26</v>
      </c>
      <c r="W18" s="27" t="s">
        <v>25</v>
      </c>
    </row>
    <row r="19" customFormat="false" ht="16.15" hidden="false" customHeight="false" outlineLevel="0" collapsed="false">
      <c r="A19" s="28" t="s">
        <v>27</v>
      </c>
      <c r="B19" s="29" t="n">
        <v>36960</v>
      </c>
      <c r="C19" s="30" t="n">
        <f aca="false">D19+H19</f>
        <v>178</v>
      </c>
      <c r="D19" s="31" t="n">
        <v>78</v>
      </c>
      <c r="E19" s="32"/>
      <c r="F19" s="33"/>
      <c r="G19" s="33"/>
      <c r="H19" s="31" t="n">
        <v>100</v>
      </c>
      <c r="I19" s="34"/>
      <c r="J19" s="35" t="n">
        <f aca="false">K19+O19</f>
        <v>37</v>
      </c>
      <c r="K19" s="31" t="n">
        <v>19</v>
      </c>
      <c r="L19" s="32"/>
      <c r="M19" s="33"/>
      <c r="N19" s="33"/>
      <c r="O19" s="31" t="n">
        <v>18</v>
      </c>
      <c r="P19" s="34"/>
      <c r="Q19" s="36"/>
      <c r="R19" s="33"/>
      <c r="S19" s="32"/>
      <c r="T19" s="33"/>
      <c r="U19" s="33"/>
      <c r="V19" s="33"/>
      <c r="W19" s="34"/>
    </row>
    <row r="20" customFormat="false" ht="16.15" hidden="false" customHeight="false" outlineLevel="0" collapsed="false">
      <c r="A20" s="28" t="s">
        <v>28</v>
      </c>
      <c r="B20" s="37" t="s">
        <v>29</v>
      </c>
      <c r="C20" s="30" t="n">
        <f aca="false">D20+H20</f>
        <v>112</v>
      </c>
      <c r="D20" s="38" t="n">
        <v>68</v>
      </c>
      <c r="E20" s="39" t="n">
        <v>3</v>
      </c>
      <c r="F20" s="8"/>
      <c r="G20" s="8"/>
      <c r="H20" s="40" t="n">
        <v>44</v>
      </c>
      <c r="I20" s="41"/>
      <c r="J20" s="42"/>
      <c r="K20" s="40"/>
      <c r="L20" s="43"/>
      <c r="M20" s="8"/>
      <c r="N20" s="8"/>
      <c r="O20" s="40"/>
      <c r="P20" s="41"/>
      <c r="Q20" s="44"/>
      <c r="R20" s="8"/>
      <c r="S20" s="43"/>
      <c r="T20" s="8"/>
      <c r="U20" s="8"/>
      <c r="V20" s="8"/>
      <c r="W20" s="41"/>
    </row>
    <row r="21" customFormat="false" ht="16.15" hidden="false" customHeight="false" outlineLevel="0" collapsed="false">
      <c r="A21" s="28" t="s">
        <v>30</v>
      </c>
      <c r="B21" s="37" t="s">
        <v>31</v>
      </c>
      <c r="C21" s="30" t="n">
        <f aca="false">D21+H21</f>
        <v>102</v>
      </c>
      <c r="D21" s="38" t="n">
        <v>80</v>
      </c>
      <c r="E21" s="39"/>
      <c r="F21" s="8"/>
      <c r="G21" s="8"/>
      <c r="H21" s="40" t="n">
        <v>22</v>
      </c>
      <c r="I21" s="41"/>
      <c r="J21" s="42"/>
      <c r="K21" s="40"/>
      <c r="L21" s="43"/>
      <c r="M21" s="8"/>
      <c r="N21" s="8"/>
      <c r="O21" s="40"/>
      <c r="P21" s="41"/>
      <c r="Q21" s="44"/>
      <c r="R21" s="8"/>
      <c r="S21" s="43"/>
      <c r="T21" s="8"/>
      <c r="U21" s="8"/>
      <c r="V21" s="8"/>
      <c r="W21" s="41"/>
    </row>
    <row r="22" customFormat="false" ht="16.15" hidden="false" customHeight="false" outlineLevel="0" collapsed="false">
      <c r="A22" s="28" t="s">
        <v>32</v>
      </c>
      <c r="B22" s="37" t="s">
        <v>33</v>
      </c>
      <c r="C22" s="30" t="n">
        <f aca="false">D22+H22</f>
        <v>88</v>
      </c>
      <c r="D22" s="38" t="n">
        <v>26</v>
      </c>
      <c r="E22" s="39" t="n">
        <v>5</v>
      </c>
      <c r="F22" s="8"/>
      <c r="G22" s="8"/>
      <c r="H22" s="40" t="n">
        <v>62</v>
      </c>
      <c r="I22" s="41" t="n">
        <v>1</v>
      </c>
      <c r="J22" s="42" t="n">
        <f aca="false">K22+O22</f>
        <v>19</v>
      </c>
      <c r="K22" s="38" t="n">
        <v>0</v>
      </c>
      <c r="L22" s="39"/>
      <c r="M22" s="8"/>
      <c r="N22" s="8"/>
      <c r="O22" s="38" t="n">
        <v>19</v>
      </c>
      <c r="P22" s="41"/>
      <c r="Q22" s="44"/>
      <c r="R22" s="8"/>
      <c r="S22" s="43"/>
      <c r="T22" s="8"/>
      <c r="U22" s="8"/>
      <c r="V22" s="8"/>
      <c r="W22" s="41"/>
    </row>
    <row r="23" customFormat="false" ht="16.15" hidden="false" customHeight="false" outlineLevel="0" collapsed="false">
      <c r="A23" s="28" t="s">
        <v>34</v>
      </c>
      <c r="B23" s="37" t="s">
        <v>35</v>
      </c>
      <c r="C23" s="30" t="n">
        <f aca="false">D23+H23</f>
        <v>165</v>
      </c>
      <c r="D23" s="38" t="n">
        <v>95</v>
      </c>
      <c r="E23" s="39" t="n">
        <v>2</v>
      </c>
      <c r="F23" s="8"/>
      <c r="G23" s="8"/>
      <c r="H23" s="40" t="n">
        <v>70</v>
      </c>
      <c r="I23" s="41"/>
      <c r="J23" s="42"/>
      <c r="K23" s="40"/>
      <c r="L23" s="43"/>
      <c r="M23" s="8"/>
      <c r="N23" s="8"/>
      <c r="O23" s="40"/>
      <c r="P23" s="41"/>
      <c r="Q23" s="44"/>
      <c r="R23" s="8"/>
      <c r="S23" s="43"/>
      <c r="T23" s="8"/>
      <c r="U23" s="8"/>
      <c r="V23" s="8"/>
      <c r="W23" s="41"/>
    </row>
    <row r="24" customFormat="false" ht="16.15" hidden="false" customHeight="false" outlineLevel="0" collapsed="false">
      <c r="A24" s="28" t="s">
        <v>36</v>
      </c>
      <c r="B24" s="37" t="s">
        <v>37</v>
      </c>
      <c r="C24" s="30" t="n">
        <f aca="false">D24+H24</f>
        <v>96</v>
      </c>
      <c r="D24" s="38" t="n">
        <v>70</v>
      </c>
      <c r="E24" s="39"/>
      <c r="F24" s="8"/>
      <c r="G24" s="8"/>
      <c r="H24" s="40" t="n">
        <v>26</v>
      </c>
      <c r="I24" s="45" t="n">
        <v>1</v>
      </c>
      <c r="J24" s="42"/>
      <c r="K24" s="40"/>
      <c r="L24" s="43"/>
      <c r="M24" s="8"/>
      <c r="N24" s="8"/>
      <c r="O24" s="40"/>
      <c r="P24" s="41"/>
      <c r="Q24" s="44"/>
      <c r="R24" s="8"/>
      <c r="S24" s="43"/>
      <c r="T24" s="8"/>
      <c r="U24" s="8"/>
      <c r="V24" s="8"/>
      <c r="W24" s="41"/>
    </row>
    <row r="25" customFormat="false" ht="16.15" hidden="false" customHeight="false" outlineLevel="0" collapsed="false">
      <c r="A25" s="28" t="s">
        <v>38</v>
      </c>
      <c r="B25" s="37" t="s">
        <v>39</v>
      </c>
      <c r="C25" s="30" t="n">
        <f aca="false">D25+H25</f>
        <v>269</v>
      </c>
      <c r="D25" s="38" t="n">
        <v>183</v>
      </c>
      <c r="E25" s="39" t="n">
        <v>91</v>
      </c>
      <c r="F25" s="8"/>
      <c r="G25" s="8"/>
      <c r="H25" s="40" t="n">
        <v>86</v>
      </c>
      <c r="I25" s="45" t="n">
        <v>2</v>
      </c>
      <c r="J25" s="42"/>
      <c r="K25" s="40"/>
      <c r="L25" s="43"/>
      <c r="M25" s="8"/>
      <c r="N25" s="8"/>
      <c r="O25" s="40"/>
      <c r="P25" s="41"/>
      <c r="Q25" s="44"/>
      <c r="R25" s="8"/>
      <c r="S25" s="43"/>
      <c r="T25" s="8"/>
      <c r="U25" s="8"/>
      <c r="V25" s="8"/>
      <c r="W25" s="41"/>
    </row>
    <row r="26" customFormat="false" ht="17.25" hidden="false" customHeight="true" outlineLevel="0" collapsed="false">
      <c r="A26" s="28" t="s">
        <v>40</v>
      </c>
      <c r="B26" s="37" t="s">
        <v>41</v>
      </c>
      <c r="C26" s="30" t="n">
        <f aca="false">D26+H26</f>
        <v>126</v>
      </c>
      <c r="D26" s="38" t="n">
        <v>46</v>
      </c>
      <c r="E26" s="39" t="n">
        <v>11</v>
      </c>
      <c r="F26" s="8"/>
      <c r="G26" s="8"/>
      <c r="H26" s="40" t="n">
        <v>80</v>
      </c>
      <c r="I26" s="45" t="n">
        <v>1</v>
      </c>
      <c r="J26" s="42"/>
      <c r="K26" s="40"/>
      <c r="L26" s="43"/>
      <c r="M26" s="8"/>
      <c r="N26" s="8"/>
      <c r="O26" s="40"/>
      <c r="P26" s="41"/>
      <c r="Q26" s="44"/>
      <c r="R26" s="8"/>
      <c r="S26" s="43"/>
      <c r="T26" s="8"/>
      <c r="U26" s="8"/>
      <c r="V26" s="8"/>
      <c r="W26" s="41"/>
    </row>
    <row r="27" customFormat="false" ht="16.15" hidden="false" customHeight="false" outlineLevel="0" collapsed="false">
      <c r="A27" s="28" t="s">
        <v>42</v>
      </c>
      <c r="B27" s="37" t="s">
        <v>43</v>
      </c>
      <c r="C27" s="30" t="n">
        <f aca="false">D27+H27</f>
        <v>103</v>
      </c>
      <c r="D27" s="38" t="n">
        <v>46</v>
      </c>
      <c r="E27" s="39" t="n">
        <v>15</v>
      </c>
      <c r="F27" s="8"/>
      <c r="G27" s="8"/>
      <c r="H27" s="40" t="n">
        <v>57</v>
      </c>
      <c r="I27" s="41"/>
      <c r="J27" s="42"/>
      <c r="K27" s="40"/>
      <c r="L27" s="43"/>
      <c r="M27" s="8"/>
      <c r="N27" s="8"/>
      <c r="O27" s="40"/>
      <c r="P27" s="41"/>
      <c r="Q27" s="44"/>
      <c r="R27" s="8"/>
      <c r="S27" s="43"/>
      <c r="T27" s="8"/>
      <c r="U27" s="8"/>
      <c r="V27" s="8"/>
      <c r="W27" s="41"/>
    </row>
    <row r="28" customFormat="false" ht="16.15" hidden="false" customHeight="false" outlineLevel="0" collapsed="false">
      <c r="A28" s="28" t="s">
        <v>44</v>
      </c>
      <c r="B28" s="37" t="s">
        <v>45</v>
      </c>
      <c r="C28" s="30" t="n">
        <f aca="false">D28+H28</f>
        <v>102</v>
      </c>
      <c r="D28" s="38" t="n">
        <v>20</v>
      </c>
      <c r="E28" s="39"/>
      <c r="F28" s="8"/>
      <c r="G28" s="8"/>
      <c r="H28" s="40" t="n">
        <v>82</v>
      </c>
      <c r="I28" s="45" t="n">
        <v>3</v>
      </c>
      <c r="J28" s="42" t="n">
        <f aca="false">K28+O28</f>
        <v>8</v>
      </c>
      <c r="K28" s="40" t="n">
        <v>0</v>
      </c>
      <c r="L28" s="43"/>
      <c r="M28" s="8"/>
      <c r="N28" s="8"/>
      <c r="O28" s="38" t="n">
        <v>8</v>
      </c>
      <c r="P28" s="41"/>
      <c r="Q28" s="44"/>
      <c r="R28" s="8"/>
      <c r="S28" s="43"/>
      <c r="T28" s="8"/>
      <c r="U28" s="8"/>
      <c r="V28" s="8"/>
      <c r="W28" s="41"/>
    </row>
    <row r="29" customFormat="false" ht="16.15" hidden="false" customHeight="false" outlineLevel="0" collapsed="false">
      <c r="A29" s="28" t="s">
        <v>46</v>
      </c>
      <c r="B29" s="37" t="s">
        <v>47</v>
      </c>
      <c r="C29" s="30" t="n">
        <f aca="false">D29+H29</f>
        <v>31</v>
      </c>
      <c r="D29" s="38" t="n">
        <v>26</v>
      </c>
      <c r="E29" s="39" t="n">
        <v>1</v>
      </c>
      <c r="F29" s="8"/>
      <c r="G29" s="8"/>
      <c r="H29" s="40" t="n">
        <v>5</v>
      </c>
      <c r="I29" s="41"/>
      <c r="J29" s="42"/>
      <c r="K29" s="40"/>
      <c r="L29" s="43"/>
      <c r="M29" s="8"/>
      <c r="N29" s="8"/>
      <c r="O29" s="40"/>
      <c r="P29" s="41"/>
      <c r="Q29" s="42"/>
      <c r="R29" s="40"/>
      <c r="S29" s="43"/>
      <c r="T29" s="8"/>
      <c r="U29" s="8"/>
      <c r="V29" s="8"/>
      <c r="W29" s="41"/>
    </row>
    <row r="30" customFormat="false" ht="16.15" hidden="false" customHeight="false" outlineLevel="0" collapsed="false">
      <c r="A30" s="28" t="s">
        <v>48</v>
      </c>
      <c r="B30" s="37" t="s">
        <v>49</v>
      </c>
      <c r="C30" s="30" t="n">
        <f aca="false">D30+H30</f>
        <v>1825</v>
      </c>
      <c r="D30" s="38" t="n">
        <v>1272</v>
      </c>
      <c r="E30" s="39" t="n">
        <v>163</v>
      </c>
      <c r="F30" s="8"/>
      <c r="G30" s="8"/>
      <c r="H30" s="40" t="n">
        <v>553</v>
      </c>
      <c r="I30" s="45" t="n">
        <v>117</v>
      </c>
      <c r="J30" s="42" t="n">
        <f aca="false">K30+O30</f>
        <v>514</v>
      </c>
      <c r="K30" s="38" t="n">
        <v>287</v>
      </c>
      <c r="L30" s="39" t="n">
        <v>1</v>
      </c>
      <c r="M30" s="8"/>
      <c r="N30" s="8"/>
      <c r="O30" s="38" t="n">
        <v>227</v>
      </c>
      <c r="P30" s="45" t="n">
        <v>5</v>
      </c>
      <c r="Q30" s="42" t="n">
        <f aca="false">R30+V30</f>
        <v>185</v>
      </c>
      <c r="R30" s="38" t="n">
        <v>56</v>
      </c>
      <c r="S30" s="39" t="n">
        <v>1</v>
      </c>
      <c r="T30" s="46"/>
      <c r="U30" s="46"/>
      <c r="V30" s="38" t="n">
        <v>129</v>
      </c>
      <c r="W30" s="45" t="n">
        <v>7</v>
      </c>
    </row>
    <row r="31" customFormat="false" ht="25.35" hidden="false" customHeight="false" outlineLevel="0" collapsed="false">
      <c r="A31" s="28" t="s">
        <v>50</v>
      </c>
      <c r="B31" s="37" t="s">
        <v>51</v>
      </c>
      <c r="C31" s="30" t="n">
        <f aca="false">D31+H31</f>
        <v>22</v>
      </c>
      <c r="D31" s="38" t="n">
        <v>0</v>
      </c>
      <c r="E31" s="39"/>
      <c r="F31" s="8"/>
      <c r="G31" s="8"/>
      <c r="H31" s="40" t="n">
        <v>22</v>
      </c>
      <c r="I31" s="41"/>
      <c r="J31" s="42"/>
      <c r="K31" s="38"/>
      <c r="L31" s="43"/>
      <c r="M31" s="8"/>
      <c r="N31" s="8"/>
      <c r="O31" s="38"/>
      <c r="P31" s="41"/>
      <c r="Q31" s="44"/>
      <c r="R31" s="8"/>
      <c r="S31" s="43"/>
      <c r="T31" s="8"/>
      <c r="U31" s="8"/>
      <c r="V31" s="8"/>
      <c r="W31" s="41"/>
    </row>
    <row r="32" customFormat="false" ht="16.15" hidden="false" customHeight="false" outlineLevel="0" collapsed="false">
      <c r="A32" s="28" t="s">
        <v>52</v>
      </c>
      <c r="B32" s="37" t="s">
        <v>53</v>
      </c>
      <c r="C32" s="30" t="n">
        <f aca="false">D32+H32</f>
        <v>41</v>
      </c>
      <c r="D32" s="38" t="n">
        <v>29</v>
      </c>
      <c r="E32" s="39"/>
      <c r="F32" s="8"/>
      <c r="G32" s="8"/>
      <c r="H32" s="40" t="n">
        <v>12</v>
      </c>
      <c r="I32" s="41"/>
      <c r="J32" s="42" t="n">
        <f aca="false">K32+O32</f>
        <v>13</v>
      </c>
      <c r="K32" s="40" t="n">
        <v>7</v>
      </c>
      <c r="L32" s="43"/>
      <c r="M32" s="8"/>
      <c r="N32" s="8"/>
      <c r="O32" s="40" t="n">
        <v>6</v>
      </c>
      <c r="P32" s="41"/>
      <c r="Q32" s="44"/>
      <c r="R32" s="8"/>
      <c r="S32" s="43"/>
      <c r="T32" s="8"/>
      <c r="U32" s="8"/>
      <c r="V32" s="8"/>
      <c r="W32" s="41"/>
    </row>
    <row r="33" customFormat="false" ht="16.15" hidden="false" customHeight="false" outlineLevel="0" collapsed="false">
      <c r="A33" s="28" t="s">
        <v>54</v>
      </c>
      <c r="B33" s="37" t="s">
        <v>55</v>
      </c>
      <c r="C33" s="30" t="n">
        <f aca="false">D33+H33</f>
        <v>8</v>
      </c>
      <c r="D33" s="38" t="n">
        <v>0</v>
      </c>
      <c r="E33" s="39"/>
      <c r="F33" s="8"/>
      <c r="G33" s="8"/>
      <c r="H33" s="40" t="n">
        <v>8</v>
      </c>
      <c r="I33" s="41"/>
      <c r="J33" s="42"/>
      <c r="K33" s="40"/>
      <c r="L33" s="43"/>
      <c r="M33" s="8"/>
      <c r="N33" s="8"/>
      <c r="O33" s="40"/>
      <c r="P33" s="41"/>
      <c r="Q33" s="44"/>
      <c r="R33" s="8"/>
      <c r="S33" s="43"/>
      <c r="T33" s="8"/>
      <c r="U33" s="8"/>
      <c r="V33" s="8"/>
      <c r="W33" s="41"/>
    </row>
    <row r="34" customFormat="false" ht="16.15" hidden="false" customHeight="false" outlineLevel="0" collapsed="false">
      <c r="A34" s="28" t="s">
        <v>56</v>
      </c>
      <c r="B34" s="37" t="s">
        <v>57</v>
      </c>
      <c r="C34" s="30" t="n">
        <f aca="false">D34+H34</f>
        <v>65</v>
      </c>
      <c r="D34" s="38" t="n">
        <v>11</v>
      </c>
      <c r="E34" s="39" t="n">
        <v>1</v>
      </c>
      <c r="F34" s="8"/>
      <c r="G34" s="8"/>
      <c r="H34" s="40" t="n">
        <v>54</v>
      </c>
      <c r="I34" s="41"/>
      <c r="J34" s="42" t="n">
        <f aca="false">K34+O34</f>
        <v>12</v>
      </c>
      <c r="K34" s="40" t="n">
        <v>0</v>
      </c>
      <c r="L34" s="43"/>
      <c r="M34" s="8"/>
      <c r="N34" s="8"/>
      <c r="O34" s="38" t="n">
        <v>12</v>
      </c>
      <c r="P34" s="41"/>
      <c r="Q34" s="44"/>
      <c r="R34" s="8"/>
      <c r="S34" s="43"/>
      <c r="T34" s="8"/>
      <c r="U34" s="8"/>
      <c r="V34" s="8"/>
      <c r="W34" s="41"/>
    </row>
    <row r="35" customFormat="false" ht="16.15" hidden="false" customHeight="false" outlineLevel="0" collapsed="false">
      <c r="A35" s="28" t="s">
        <v>58</v>
      </c>
      <c r="B35" s="37" t="s">
        <v>59</v>
      </c>
      <c r="C35" s="30" t="n">
        <f aca="false">D35+H35</f>
        <v>19</v>
      </c>
      <c r="D35" s="38" t="n">
        <v>10</v>
      </c>
      <c r="E35" s="39"/>
      <c r="F35" s="8"/>
      <c r="G35" s="8"/>
      <c r="H35" s="40" t="n">
        <v>9</v>
      </c>
      <c r="I35" s="41"/>
      <c r="J35" s="44"/>
      <c r="K35" s="8"/>
      <c r="L35" s="43"/>
      <c r="M35" s="8"/>
      <c r="N35" s="8"/>
      <c r="O35" s="8"/>
      <c r="P35" s="41"/>
      <c r="Q35" s="44"/>
      <c r="R35" s="8"/>
      <c r="S35" s="43"/>
      <c r="T35" s="8"/>
      <c r="U35" s="8"/>
      <c r="V35" s="8"/>
      <c r="W35" s="41"/>
    </row>
    <row r="36" customFormat="false" ht="23" hidden="false" customHeight="true" outlineLevel="0" collapsed="false">
      <c r="A36" s="47" t="s">
        <v>60</v>
      </c>
      <c r="B36" s="47"/>
      <c r="C36" s="48" t="n">
        <f aca="false">SUM(C19:C35)</f>
        <v>3352</v>
      </c>
      <c r="D36" s="49" t="n">
        <f aca="false">SUM(D19:D35)</f>
        <v>2060</v>
      </c>
      <c r="E36" s="50" t="n">
        <f aca="false">SUM(E19:E35)</f>
        <v>292</v>
      </c>
      <c r="F36" s="49"/>
      <c r="G36" s="49"/>
      <c r="H36" s="49" t="n">
        <f aca="false">SUM(H19:H35)</f>
        <v>1292</v>
      </c>
      <c r="I36" s="51" t="n">
        <f aca="false">SUM(I19:I35)</f>
        <v>125</v>
      </c>
      <c r="J36" s="48" t="n">
        <f aca="false">SUM(J19:J35)</f>
        <v>603</v>
      </c>
      <c r="K36" s="49" t="n">
        <f aca="false">SUM(K19:K35)</f>
        <v>313</v>
      </c>
      <c r="L36" s="50" t="n">
        <f aca="false">SUM(L19:L35)</f>
        <v>1</v>
      </c>
      <c r="M36" s="49"/>
      <c r="N36" s="49"/>
      <c r="O36" s="49" t="n">
        <f aca="false">SUM(O19:O35)</f>
        <v>290</v>
      </c>
      <c r="P36" s="51" t="n">
        <f aca="false">SUM(P19:P35)</f>
        <v>5</v>
      </c>
      <c r="Q36" s="48" t="n">
        <f aca="false">SUM(Q19:Q35)</f>
        <v>185</v>
      </c>
      <c r="R36" s="49" t="n">
        <f aca="false">SUM(R19:R35)</f>
        <v>56</v>
      </c>
      <c r="S36" s="50" t="n">
        <f aca="false">SUM(S19:S35)</f>
        <v>1</v>
      </c>
      <c r="T36" s="49" t="n">
        <f aca="false">SUM(T19:T35)</f>
        <v>0</v>
      </c>
      <c r="U36" s="49" t="n">
        <f aca="false">SUM(U19:U35)</f>
        <v>0</v>
      </c>
      <c r="V36" s="49" t="n">
        <f aca="false">SUM(V19:V35)</f>
        <v>129</v>
      </c>
      <c r="W36" s="51" t="n">
        <f aca="false">SUM(W19:W35)</f>
        <v>7</v>
      </c>
    </row>
    <row r="38" customFormat="false" ht="145" hidden="false" customHeight="true" outlineLevel="0" collapsed="false"/>
    <row r="39" customFormat="false" ht="34" hidden="false" customHeight="true" outlineLevel="0" collapsed="false">
      <c r="A39" s="4" t="s">
        <v>61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customFormat="false" ht="20" hidden="false" customHeight="true" outlineLevel="0" collapsed="false">
      <c r="A40" s="16" t="n">
        <v>44561</v>
      </c>
      <c r="B40" s="16"/>
    </row>
    <row r="41" customFormat="false" ht="16" hidden="false" customHeight="true" outlineLevel="0" collapsed="false">
      <c r="A41" s="17" t="s">
        <v>12</v>
      </c>
      <c r="B41" s="18" t="s">
        <v>13</v>
      </c>
      <c r="C41" s="19" t="s">
        <v>14</v>
      </c>
      <c r="D41" s="19"/>
      <c r="E41" s="19"/>
      <c r="F41" s="19"/>
      <c r="G41" s="19"/>
      <c r="H41" s="19"/>
      <c r="I41" s="19"/>
      <c r="J41" s="52" t="s">
        <v>15</v>
      </c>
      <c r="K41" s="52"/>
      <c r="L41" s="52"/>
      <c r="M41" s="52"/>
      <c r="N41" s="52"/>
      <c r="O41" s="52"/>
      <c r="P41" s="52"/>
      <c r="Q41" s="21" t="s">
        <v>16</v>
      </c>
      <c r="R41" s="21"/>
      <c r="S41" s="21"/>
      <c r="T41" s="21"/>
      <c r="U41" s="21"/>
      <c r="V41" s="21"/>
      <c r="W41" s="21"/>
    </row>
    <row r="42" customFormat="false" ht="16" hidden="false" customHeight="true" outlineLevel="0" collapsed="false">
      <c r="A42" s="17"/>
      <c r="B42" s="18"/>
      <c r="C42" s="22" t="s">
        <v>17</v>
      </c>
      <c r="D42" s="23" t="s">
        <v>18</v>
      </c>
      <c r="E42" s="23"/>
      <c r="F42" s="23"/>
      <c r="G42" s="23"/>
      <c r="H42" s="23"/>
      <c r="I42" s="23"/>
      <c r="J42" s="53" t="s">
        <v>17</v>
      </c>
      <c r="K42" s="54" t="s">
        <v>18</v>
      </c>
      <c r="L42" s="54"/>
      <c r="M42" s="54"/>
      <c r="N42" s="54"/>
      <c r="O42" s="54"/>
      <c r="P42" s="54"/>
      <c r="Q42" s="22" t="s">
        <v>17</v>
      </c>
      <c r="R42" s="23" t="s">
        <v>18</v>
      </c>
      <c r="S42" s="23"/>
      <c r="T42" s="23"/>
      <c r="U42" s="23"/>
      <c r="V42" s="23"/>
      <c r="W42" s="23"/>
    </row>
    <row r="43" customFormat="false" ht="21" hidden="false" customHeight="true" outlineLevel="0" collapsed="false">
      <c r="A43" s="17"/>
      <c r="B43" s="18"/>
      <c r="C43" s="22"/>
      <c r="D43" s="24" t="s">
        <v>19</v>
      </c>
      <c r="E43" s="24"/>
      <c r="F43" s="24"/>
      <c r="G43" s="24"/>
      <c r="H43" s="23" t="s">
        <v>20</v>
      </c>
      <c r="I43" s="23"/>
      <c r="J43" s="53"/>
      <c r="K43" s="24" t="s">
        <v>19</v>
      </c>
      <c r="L43" s="24"/>
      <c r="M43" s="24"/>
      <c r="N43" s="24"/>
      <c r="O43" s="54" t="s">
        <v>20</v>
      </c>
      <c r="P43" s="54"/>
      <c r="Q43" s="22"/>
      <c r="R43" s="24" t="s">
        <v>19</v>
      </c>
      <c r="S43" s="24"/>
      <c r="T43" s="24"/>
      <c r="U43" s="24"/>
      <c r="V43" s="23" t="s">
        <v>20</v>
      </c>
      <c r="W43" s="23"/>
    </row>
    <row r="44" customFormat="false" ht="44" hidden="false" customHeight="true" outlineLevel="0" collapsed="false">
      <c r="A44" s="17"/>
      <c r="B44" s="18"/>
      <c r="C44" s="22"/>
      <c r="D44" s="24" t="s">
        <v>21</v>
      </c>
      <c r="E44" s="24"/>
      <c r="F44" s="25" t="s">
        <v>22</v>
      </c>
      <c r="G44" s="25" t="s">
        <v>23</v>
      </c>
      <c r="H44" s="23"/>
      <c r="I44" s="23"/>
      <c r="J44" s="53"/>
      <c r="K44" s="24" t="s">
        <v>21</v>
      </c>
      <c r="L44" s="24"/>
      <c r="M44" s="25" t="s">
        <v>22</v>
      </c>
      <c r="N44" s="25" t="s">
        <v>23</v>
      </c>
      <c r="O44" s="54"/>
      <c r="P44" s="54"/>
      <c r="Q44" s="22"/>
      <c r="R44" s="24" t="s">
        <v>21</v>
      </c>
      <c r="S44" s="24"/>
      <c r="T44" s="25" t="s">
        <v>22</v>
      </c>
      <c r="U44" s="25" t="s">
        <v>23</v>
      </c>
      <c r="V44" s="23"/>
      <c r="W44" s="23"/>
    </row>
    <row r="45" customFormat="false" ht="46" hidden="false" customHeight="false" outlineLevel="0" collapsed="false">
      <c r="A45" s="17"/>
      <c r="B45" s="18"/>
      <c r="C45" s="22"/>
      <c r="D45" s="25" t="s">
        <v>24</v>
      </c>
      <c r="E45" s="26" t="s">
        <v>25</v>
      </c>
      <c r="F45" s="25"/>
      <c r="G45" s="25"/>
      <c r="H45" s="25" t="s">
        <v>26</v>
      </c>
      <c r="I45" s="27" t="s">
        <v>25</v>
      </c>
      <c r="J45" s="53"/>
      <c r="K45" s="25" t="s">
        <v>24</v>
      </c>
      <c r="L45" s="26" t="s">
        <v>25</v>
      </c>
      <c r="M45" s="25"/>
      <c r="N45" s="25"/>
      <c r="O45" s="25" t="s">
        <v>26</v>
      </c>
      <c r="P45" s="55" t="s">
        <v>25</v>
      </c>
      <c r="Q45" s="22"/>
      <c r="R45" s="25" t="s">
        <v>24</v>
      </c>
      <c r="S45" s="26" t="s">
        <v>25</v>
      </c>
      <c r="T45" s="25"/>
      <c r="U45" s="25"/>
      <c r="V45" s="25" t="s">
        <v>26</v>
      </c>
      <c r="W45" s="27" t="s">
        <v>25</v>
      </c>
    </row>
    <row r="46" customFormat="false" ht="24.85" hidden="false" customHeight="false" outlineLevel="0" collapsed="false">
      <c r="A46" s="28" t="s">
        <v>62</v>
      </c>
      <c r="B46" s="56" t="s">
        <v>63</v>
      </c>
      <c r="C46" s="30" t="n">
        <f aca="false">D46+H46</f>
        <v>190</v>
      </c>
      <c r="D46" s="31" t="n">
        <v>54</v>
      </c>
      <c r="E46" s="32"/>
      <c r="F46" s="33"/>
      <c r="G46" s="33"/>
      <c r="H46" s="31" t="n">
        <v>136</v>
      </c>
      <c r="I46" s="34"/>
      <c r="J46" s="57"/>
      <c r="K46" s="33"/>
      <c r="L46" s="32"/>
      <c r="M46" s="33"/>
      <c r="N46" s="33"/>
      <c r="O46" s="33"/>
      <c r="P46" s="58"/>
      <c r="Q46" s="36"/>
      <c r="R46" s="33"/>
      <c r="S46" s="32"/>
      <c r="T46" s="33"/>
      <c r="U46" s="33"/>
      <c r="V46" s="33"/>
      <c r="W46" s="34"/>
    </row>
    <row r="47" customFormat="false" ht="16.15" hidden="false" customHeight="false" outlineLevel="0" collapsed="false">
      <c r="A47" s="28" t="s">
        <v>64</v>
      </c>
      <c r="B47" s="56" t="s">
        <v>65</v>
      </c>
      <c r="C47" s="30" t="n">
        <f aca="false">D47+H47</f>
        <v>67</v>
      </c>
      <c r="D47" s="40" t="n">
        <v>40</v>
      </c>
      <c r="E47" s="43"/>
      <c r="F47" s="8"/>
      <c r="G47" s="8"/>
      <c r="H47" s="40" t="n">
        <v>27</v>
      </c>
      <c r="I47" s="41"/>
      <c r="J47" s="59"/>
      <c r="K47" s="8"/>
      <c r="L47" s="43"/>
      <c r="M47" s="8"/>
      <c r="N47" s="8"/>
      <c r="O47" s="8"/>
      <c r="P47" s="60"/>
      <c r="Q47" s="44"/>
      <c r="R47" s="8"/>
      <c r="S47" s="43"/>
      <c r="T47" s="8"/>
      <c r="U47" s="8"/>
      <c r="V47" s="8"/>
      <c r="W47" s="41"/>
    </row>
    <row r="48" customFormat="false" ht="16.15" hidden="false" customHeight="false" outlineLevel="0" collapsed="false">
      <c r="A48" s="28" t="s">
        <v>66</v>
      </c>
      <c r="B48" s="56" t="s">
        <v>67</v>
      </c>
      <c r="C48" s="30" t="n">
        <f aca="false">D48+H48</f>
        <v>727</v>
      </c>
      <c r="D48" s="40" t="n">
        <v>569</v>
      </c>
      <c r="E48" s="43"/>
      <c r="F48" s="8"/>
      <c r="G48" s="8"/>
      <c r="H48" s="40" t="n">
        <v>158</v>
      </c>
      <c r="I48" s="41"/>
      <c r="J48" s="59"/>
      <c r="K48" s="8"/>
      <c r="L48" s="43"/>
      <c r="M48" s="8"/>
      <c r="N48" s="8"/>
      <c r="O48" s="8"/>
      <c r="P48" s="60"/>
      <c r="Q48" s="44"/>
      <c r="R48" s="8"/>
      <c r="S48" s="43"/>
      <c r="T48" s="8"/>
      <c r="U48" s="8"/>
      <c r="V48" s="8"/>
      <c r="W48" s="41"/>
    </row>
    <row r="49" customFormat="false" ht="16.15" hidden="false" customHeight="false" outlineLevel="0" collapsed="false">
      <c r="A49" s="47" t="s">
        <v>60</v>
      </c>
      <c r="B49" s="47"/>
      <c r="C49" s="48" t="n">
        <f aca="false">SUM(C46:C48)</f>
        <v>984</v>
      </c>
      <c r="D49" s="49" t="n">
        <f aca="false">SUM(D46:D48)</f>
        <v>663</v>
      </c>
      <c r="E49" s="50"/>
      <c r="F49" s="49"/>
      <c r="G49" s="49"/>
      <c r="H49" s="49" t="n">
        <f aca="false">SUM(H46:H48)</f>
        <v>321</v>
      </c>
      <c r="I49" s="51"/>
      <c r="J49" s="61"/>
      <c r="K49" s="62"/>
      <c r="L49" s="63"/>
      <c r="M49" s="62"/>
      <c r="N49" s="62"/>
      <c r="O49" s="62"/>
      <c r="P49" s="64"/>
      <c r="Q49" s="65"/>
      <c r="R49" s="62"/>
      <c r="S49" s="63"/>
      <c r="T49" s="62"/>
      <c r="U49" s="62"/>
      <c r="V49" s="62"/>
      <c r="W49" s="66"/>
    </row>
    <row r="50" customFormat="false" ht="15" hidden="false" customHeight="false" outlineLevel="0" collapsed="false"/>
    <row r="52" customFormat="false" ht="44" hidden="false" customHeight="true" outlineLevel="0" collapsed="false">
      <c r="A52" s="4" t="s">
        <v>68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customFormat="false" ht="18" hidden="false" customHeight="false" outlineLevel="0" collapsed="false">
      <c r="A53" s="16" t="n">
        <v>44561</v>
      </c>
      <c r="B53" s="16"/>
    </row>
    <row r="54" customFormat="false" ht="16" hidden="false" customHeight="true" outlineLevel="0" collapsed="false">
      <c r="A54" s="17" t="s">
        <v>12</v>
      </c>
      <c r="B54" s="18" t="s">
        <v>13</v>
      </c>
      <c r="C54" s="67" t="s">
        <v>14</v>
      </c>
      <c r="D54" s="67"/>
      <c r="E54" s="67"/>
      <c r="F54" s="67"/>
      <c r="G54" s="67"/>
      <c r="H54" s="67"/>
      <c r="I54" s="67"/>
      <c r="J54" s="20" t="s">
        <v>15</v>
      </c>
      <c r="K54" s="20"/>
      <c r="L54" s="20"/>
      <c r="M54" s="20"/>
      <c r="N54" s="20"/>
      <c r="O54" s="20"/>
      <c r="P54" s="20"/>
      <c r="Q54" s="21" t="s">
        <v>16</v>
      </c>
      <c r="R54" s="21"/>
      <c r="S54" s="21"/>
      <c r="T54" s="21"/>
      <c r="U54" s="21"/>
      <c r="V54" s="21"/>
      <c r="W54" s="21"/>
    </row>
    <row r="55" customFormat="false" ht="16" hidden="false" customHeight="true" outlineLevel="0" collapsed="false">
      <c r="A55" s="17"/>
      <c r="B55" s="18"/>
      <c r="C55" s="22" t="s">
        <v>17</v>
      </c>
      <c r="D55" s="54" t="s">
        <v>18</v>
      </c>
      <c r="E55" s="54"/>
      <c r="F55" s="54"/>
      <c r="G55" s="54"/>
      <c r="H55" s="54"/>
      <c r="I55" s="54"/>
      <c r="J55" s="22" t="s">
        <v>17</v>
      </c>
      <c r="K55" s="23" t="s">
        <v>18</v>
      </c>
      <c r="L55" s="23"/>
      <c r="M55" s="23"/>
      <c r="N55" s="23"/>
      <c r="O55" s="23"/>
      <c r="P55" s="23"/>
      <c r="Q55" s="22" t="s">
        <v>17</v>
      </c>
      <c r="R55" s="23" t="s">
        <v>18</v>
      </c>
      <c r="S55" s="23"/>
      <c r="T55" s="23"/>
      <c r="U55" s="23"/>
      <c r="V55" s="23"/>
      <c r="W55" s="23"/>
    </row>
    <row r="56" customFormat="false" ht="16" hidden="false" customHeight="true" outlineLevel="0" collapsed="false">
      <c r="A56" s="17"/>
      <c r="B56" s="18"/>
      <c r="C56" s="22"/>
      <c r="D56" s="24" t="s">
        <v>19</v>
      </c>
      <c r="E56" s="24"/>
      <c r="F56" s="24"/>
      <c r="G56" s="24"/>
      <c r="H56" s="54" t="s">
        <v>20</v>
      </c>
      <c r="I56" s="54"/>
      <c r="J56" s="22"/>
      <c r="K56" s="24" t="s">
        <v>19</v>
      </c>
      <c r="L56" s="24"/>
      <c r="M56" s="24"/>
      <c r="N56" s="24"/>
      <c r="O56" s="23" t="s">
        <v>20</v>
      </c>
      <c r="P56" s="23"/>
      <c r="Q56" s="22"/>
      <c r="R56" s="24" t="s">
        <v>19</v>
      </c>
      <c r="S56" s="24"/>
      <c r="T56" s="24"/>
      <c r="U56" s="24"/>
      <c r="V56" s="23" t="s">
        <v>20</v>
      </c>
      <c r="W56" s="23"/>
    </row>
    <row r="57" customFormat="false" ht="51" hidden="false" customHeight="true" outlineLevel="0" collapsed="false">
      <c r="A57" s="17"/>
      <c r="B57" s="18"/>
      <c r="C57" s="22"/>
      <c r="D57" s="24" t="s">
        <v>21</v>
      </c>
      <c r="E57" s="24"/>
      <c r="F57" s="25" t="s">
        <v>22</v>
      </c>
      <c r="G57" s="25" t="s">
        <v>23</v>
      </c>
      <c r="H57" s="54"/>
      <c r="I57" s="54"/>
      <c r="J57" s="22"/>
      <c r="K57" s="24" t="s">
        <v>21</v>
      </c>
      <c r="L57" s="24"/>
      <c r="M57" s="25" t="s">
        <v>22</v>
      </c>
      <c r="N57" s="25" t="s">
        <v>23</v>
      </c>
      <c r="O57" s="23"/>
      <c r="P57" s="23"/>
      <c r="Q57" s="22"/>
      <c r="R57" s="24" t="s">
        <v>21</v>
      </c>
      <c r="S57" s="24"/>
      <c r="T57" s="25" t="s">
        <v>22</v>
      </c>
      <c r="U57" s="25" t="s">
        <v>23</v>
      </c>
      <c r="V57" s="23"/>
      <c r="W57" s="23"/>
    </row>
    <row r="58" customFormat="false" ht="46" hidden="false" customHeight="false" outlineLevel="0" collapsed="false">
      <c r="A58" s="17"/>
      <c r="B58" s="18"/>
      <c r="C58" s="22"/>
      <c r="D58" s="25" t="s">
        <v>24</v>
      </c>
      <c r="E58" s="26" t="s">
        <v>25</v>
      </c>
      <c r="F58" s="25"/>
      <c r="G58" s="25"/>
      <c r="H58" s="25" t="s">
        <v>26</v>
      </c>
      <c r="I58" s="55" t="s">
        <v>25</v>
      </c>
      <c r="J58" s="22"/>
      <c r="K58" s="25" t="s">
        <v>24</v>
      </c>
      <c r="L58" s="26" t="s">
        <v>25</v>
      </c>
      <c r="M58" s="25"/>
      <c r="N58" s="25"/>
      <c r="O58" s="25" t="s">
        <v>26</v>
      </c>
      <c r="P58" s="27" t="s">
        <v>25</v>
      </c>
      <c r="Q58" s="22"/>
      <c r="R58" s="25" t="s">
        <v>24</v>
      </c>
      <c r="S58" s="26" t="s">
        <v>25</v>
      </c>
      <c r="T58" s="25"/>
      <c r="U58" s="25"/>
      <c r="V58" s="25" t="s">
        <v>26</v>
      </c>
      <c r="W58" s="27" t="s">
        <v>25</v>
      </c>
    </row>
    <row r="59" customFormat="false" ht="16.15" hidden="false" customHeight="false" outlineLevel="0" collapsed="false">
      <c r="A59" s="28" t="s">
        <v>27</v>
      </c>
      <c r="B59" s="68" t="n">
        <v>36991</v>
      </c>
      <c r="C59" s="30" t="n">
        <f aca="false">D59+H59</f>
        <v>13</v>
      </c>
      <c r="D59" s="69" t="n">
        <v>10</v>
      </c>
      <c r="E59" s="70"/>
      <c r="F59" s="71"/>
      <c r="G59" s="71"/>
      <c r="H59" s="69" t="n">
        <v>3</v>
      </c>
      <c r="I59" s="72"/>
      <c r="J59" s="30" t="n">
        <v>8</v>
      </c>
      <c r="K59" s="69" t="n">
        <v>5</v>
      </c>
      <c r="L59" s="70"/>
      <c r="M59" s="71"/>
      <c r="N59" s="71"/>
      <c r="O59" s="69" t="n">
        <v>3</v>
      </c>
      <c r="P59" s="72"/>
      <c r="Q59" s="73"/>
      <c r="R59" s="71"/>
      <c r="S59" s="70"/>
      <c r="T59" s="71"/>
      <c r="U59" s="71"/>
      <c r="V59" s="71"/>
      <c r="W59" s="72"/>
    </row>
    <row r="60" customFormat="false" ht="16.15" hidden="false" customHeight="false" outlineLevel="0" collapsed="false">
      <c r="A60" s="28" t="s">
        <v>28</v>
      </c>
      <c r="B60" s="56" t="s">
        <v>69</v>
      </c>
      <c r="C60" s="30" t="n">
        <f aca="false">D60+H60</f>
        <v>2</v>
      </c>
      <c r="D60" s="74" t="n">
        <v>0</v>
      </c>
      <c r="E60" s="75"/>
      <c r="F60" s="76"/>
      <c r="G60" s="76"/>
      <c r="H60" s="74" t="n">
        <v>2</v>
      </c>
      <c r="I60" s="77"/>
      <c r="J60" s="78"/>
      <c r="K60" s="76"/>
      <c r="L60" s="75"/>
      <c r="M60" s="76"/>
      <c r="N60" s="76"/>
      <c r="O60" s="76"/>
      <c r="P60" s="77"/>
      <c r="Q60" s="78"/>
      <c r="R60" s="76"/>
      <c r="S60" s="75"/>
      <c r="T60" s="76"/>
      <c r="U60" s="76"/>
      <c r="V60" s="76"/>
      <c r="W60" s="77"/>
    </row>
    <row r="61" customFormat="false" ht="16.15" hidden="false" customHeight="false" outlineLevel="0" collapsed="false">
      <c r="A61" s="28" t="s">
        <v>30</v>
      </c>
      <c r="B61" s="56" t="s">
        <v>70</v>
      </c>
      <c r="C61" s="30" t="n">
        <f aca="false">D61+H61</f>
        <v>19</v>
      </c>
      <c r="D61" s="74" t="n">
        <v>18</v>
      </c>
      <c r="E61" s="75"/>
      <c r="F61" s="76"/>
      <c r="G61" s="76"/>
      <c r="H61" s="74" t="n">
        <v>1</v>
      </c>
      <c r="I61" s="79"/>
      <c r="J61" s="78"/>
      <c r="K61" s="76"/>
      <c r="L61" s="75"/>
      <c r="M61" s="76"/>
      <c r="N61" s="76"/>
      <c r="O61" s="76"/>
      <c r="P61" s="77"/>
      <c r="Q61" s="78"/>
      <c r="R61" s="76"/>
      <c r="S61" s="75"/>
      <c r="T61" s="76"/>
      <c r="U61" s="76"/>
      <c r="V61" s="76"/>
      <c r="W61" s="77"/>
    </row>
    <row r="62" customFormat="false" ht="16.15" hidden="false" customHeight="false" outlineLevel="0" collapsed="false">
      <c r="A62" s="28" t="s">
        <v>32</v>
      </c>
      <c r="B62" s="56" t="s">
        <v>71</v>
      </c>
      <c r="C62" s="30" t="n">
        <f aca="false">D62+H62</f>
        <v>12</v>
      </c>
      <c r="D62" s="74" t="n">
        <v>0</v>
      </c>
      <c r="E62" s="75"/>
      <c r="F62" s="76"/>
      <c r="G62" s="76"/>
      <c r="H62" s="74" t="n">
        <v>12</v>
      </c>
      <c r="I62" s="79"/>
      <c r="J62" s="78"/>
      <c r="K62" s="76"/>
      <c r="L62" s="75"/>
      <c r="M62" s="76"/>
      <c r="N62" s="76"/>
      <c r="O62" s="76"/>
      <c r="P62" s="77"/>
      <c r="Q62" s="78"/>
      <c r="R62" s="76"/>
      <c r="S62" s="75"/>
      <c r="T62" s="76"/>
      <c r="U62" s="76"/>
      <c r="V62" s="76"/>
      <c r="W62" s="77"/>
    </row>
    <row r="63" customFormat="false" ht="16.15" hidden="false" customHeight="false" outlineLevel="0" collapsed="false">
      <c r="A63" s="28" t="s">
        <v>34</v>
      </c>
      <c r="B63" s="56" t="s">
        <v>72</v>
      </c>
      <c r="C63" s="30" t="n">
        <f aca="false">D63+H63</f>
        <v>44</v>
      </c>
      <c r="D63" s="74" t="n">
        <v>32</v>
      </c>
      <c r="E63" s="75" t="n">
        <v>15</v>
      </c>
      <c r="F63" s="76"/>
      <c r="G63" s="76"/>
      <c r="H63" s="74" t="n">
        <v>12</v>
      </c>
      <c r="I63" s="79"/>
      <c r="J63" s="78"/>
      <c r="K63" s="76"/>
      <c r="L63" s="75"/>
      <c r="M63" s="76"/>
      <c r="N63" s="76"/>
      <c r="O63" s="76"/>
      <c r="P63" s="77"/>
      <c r="Q63" s="78"/>
      <c r="R63" s="76"/>
      <c r="S63" s="75"/>
      <c r="T63" s="76"/>
      <c r="U63" s="76"/>
      <c r="V63" s="76"/>
      <c r="W63" s="77"/>
    </row>
    <row r="64" customFormat="false" ht="16.15" hidden="false" customHeight="false" outlineLevel="0" collapsed="false">
      <c r="A64" s="28" t="s">
        <v>36</v>
      </c>
      <c r="B64" s="56" t="s">
        <v>73</v>
      </c>
      <c r="C64" s="30" t="n">
        <f aca="false">D64+H64</f>
        <v>16</v>
      </c>
      <c r="D64" s="74" t="n">
        <v>14</v>
      </c>
      <c r="E64" s="75" t="n">
        <v>2</v>
      </c>
      <c r="F64" s="76"/>
      <c r="G64" s="76"/>
      <c r="H64" s="74" t="n">
        <v>2</v>
      </c>
      <c r="I64" s="79"/>
      <c r="J64" s="78"/>
      <c r="K64" s="76"/>
      <c r="L64" s="75"/>
      <c r="M64" s="76"/>
      <c r="N64" s="76"/>
      <c r="O64" s="76"/>
      <c r="P64" s="77"/>
      <c r="Q64" s="78"/>
      <c r="R64" s="76"/>
      <c r="S64" s="75"/>
      <c r="T64" s="76"/>
      <c r="U64" s="76"/>
      <c r="V64" s="76"/>
      <c r="W64" s="77"/>
    </row>
    <row r="65" customFormat="false" ht="16.15" hidden="false" customHeight="false" outlineLevel="0" collapsed="false">
      <c r="A65" s="28" t="s">
        <v>38</v>
      </c>
      <c r="B65" s="56" t="s">
        <v>74</v>
      </c>
      <c r="C65" s="80" t="n">
        <f aca="false">D65+H65</f>
        <v>47</v>
      </c>
      <c r="D65" s="74" t="n">
        <v>41</v>
      </c>
      <c r="E65" s="75" t="n">
        <v>25</v>
      </c>
      <c r="F65" s="76"/>
      <c r="G65" s="76"/>
      <c r="H65" s="74" t="n">
        <v>6</v>
      </c>
      <c r="I65" s="79" t="n">
        <v>2</v>
      </c>
      <c r="J65" s="78"/>
      <c r="K65" s="76"/>
      <c r="L65" s="75"/>
      <c r="M65" s="76"/>
      <c r="N65" s="76"/>
      <c r="O65" s="76"/>
      <c r="P65" s="77"/>
      <c r="Q65" s="78"/>
      <c r="R65" s="76"/>
      <c r="S65" s="75"/>
      <c r="T65" s="76"/>
      <c r="U65" s="76"/>
      <c r="V65" s="76"/>
      <c r="W65" s="77"/>
    </row>
    <row r="66" customFormat="false" ht="16.15" hidden="false" customHeight="false" outlineLevel="0" collapsed="false">
      <c r="A66" s="28" t="s">
        <v>40</v>
      </c>
      <c r="B66" s="56" t="s">
        <v>75</v>
      </c>
      <c r="C66" s="80" t="n">
        <f aca="false">D66+H66</f>
        <v>10</v>
      </c>
      <c r="D66" s="74" t="n">
        <v>4</v>
      </c>
      <c r="E66" s="75"/>
      <c r="F66" s="76"/>
      <c r="G66" s="76"/>
      <c r="H66" s="74" t="n">
        <v>6</v>
      </c>
      <c r="I66" s="79"/>
      <c r="J66" s="78"/>
      <c r="K66" s="76"/>
      <c r="L66" s="75"/>
      <c r="M66" s="76"/>
      <c r="N66" s="76"/>
      <c r="O66" s="76"/>
      <c r="P66" s="77"/>
      <c r="Q66" s="78"/>
      <c r="R66" s="76"/>
      <c r="S66" s="75"/>
      <c r="T66" s="76"/>
      <c r="U66" s="76"/>
      <c r="V66" s="76"/>
      <c r="W66" s="77"/>
    </row>
    <row r="67" customFormat="false" ht="16.15" hidden="false" customHeight="false" outlineLevel="0" collapsed="false">
      <c r="A67" s="28" t="s">
        <v>42</v>
      </c>
      <c r="B67" s="56" t="s">
        <v>76</v>
      </c>
      <c r="C67" s="80" t="n">
        <f aca="false">D67+H67</f>
        <v>9</v>
      </c>
      <c r="D67" s="74" t="n">
        <v>9</v>
      </c>
      <c r="E67" s="75" t="n">
        <v>3</v>
      </c>
      <c r="F67" s="76"/>
      <c r="G67" s="76"/>
      <c r="H67" s="74" t="n">
        <v>0</v>
      </c>
      <c r="I67" s="79"/>
      <c r="J67" s="78"/>
      <c r="K67" s="76"/>
      <c r="L67" s="75"/>
      <c r="M67" s="76"/>
      <c r="N67" s="76"/>
      <c r="O67" s="76"/>
      <c r="P67" s="77"/>
      <c r="Q67" s="78"/>
      <c r="R67" s="76"/>
      <c r="S67" s="75"/>
      <c r="T67" s="76"/>
      <c r="U67" s="76"/>
      <c r="V67" s="76"/>
      <c r="W67" s="77"/>
    </row>
    <row r="68" customFormat="false" ht="17" hidden="false" customHeight="false" outlineLevel="0" collapsed="false">
      <c r="A68" s="28" t="s">
        <v>44</v>
      </c>
      <c r="B68" s="56" t="s">
        <v>77</v>
      </c>
      <c r="C68" s="80" t="n">
        <f aca="false">D68+H68</f>
        <v>5</v>
      </c>
      <c r="D68" s="74" t="n">
        <v>0</v>
      </c>
      <c r="E68" s="75"/>
      <c r="F68" s="76"/>
      <c r="G68" s="76"/>
      <c r="H68" s="74" t="n">
        <v>5</v>
      </c>
      <c r="I68" s="79" t="n">
        <v>1</v>
      </c>
      <c r="J68" s="78"/>
      <c r="K68" s="76"/>
      <c r="L68" s="75"/>
      <c r="M68" s="76"/>
      <c r="N68" s="76"/>
      <c r="O68" s="76"/>
      <c r="P68" s="77"/>
      <c r="Q68" s="78"/>
      <c r="R68" s="76"/>
      <c r="S68" s="75"/>
      <c r="T68" s="76"/>
      <c r="U68" s="76"/>
      <c r="V68" s="76"/>
      <c r="W68" s="77"/>
    </row>
    <row r="69" customFormat="false" ht="30" hidden="false" customHeight="false" outlineLevel="0" collapsed="false">
      <c r="A69" s="28" t="s">
        <v>46</v>
      </c>
      <c r="B69" s="56" t="s">
        <v>78</v>
      </c>
      <c r="C69" s="80" t="n">
        <f aca="false">D69+H69</f>
        <v>11</v>
      </c>
      <c r="D69" s="74" t="n">
        <v>10</v>
      </c>
      <c r="E69" s="75"/>
      <c r="F69" s="76"/>
      <c r="G69" s="76"/>
      <c r="H69" s="74" t="n">
        <v>1</v>
      </c>
      <c r="I69" s="79"/>
      <c r="J69" s="78"/>
      <c r="K69" s="76"/>
      <c r="L69" s="75"/>
      <c r="M69" s="76"/>
      <c r="N69" s="76"/>
      <c r="O69" s="76"/>
      <c r="P69" s="77"/>
      <c r="Q69" s="78"/>
      <c r="R69" s="76"/>
      <c r="S69" s="75"/>
      <c r="T69" s="76"/>
      <c r="U69" s="76"/>
      <c r="V69" s="76"/>
      <c r="W69" s="77"/>
    </row>
    <row r="70" customFormat="false" ht="16.15" hidden="false" customHeight="false" outlineLevel="0" collapsed="false">
      <c r="A70" s="28" t="s">
        <v>48</v>
      </c>
      <c r="B70" s="56" t="s">
        <v>79</v>
      </c>
      <c r="C70" s="80" t="n">
        <f aca="false">D70+H70</f>
        <v>284</v>
      </c>
      <c r="D70" s="74" t="n">
        <v>222</v>
      </c>
      <c r="E70" s="75" t="n">
        <v>39</v>
      </c>
      <c r="F70" s="76"/>
      <c r="G70" s="76"/>
      <c r="H70" s="74" t="n">
        <v>62</v>
      </c>
      <c r="I70" s="79" t="n">
        <v>2</v>
      </c>
      <c r="J70" s="78"/>
      <c r="K70" s="76"/>
      <c r="L70" s="75"/>
      <c r="M70" s="76"/>
      <c r="N70" s="76"/>
      <c r="O70" s="76"/>
      <c r="P70" s="77"/>
      <c r="Q70" s="78"/>
      <c r="R70" s="76"/>
      <c r="S70" s="75"/>
      <c r="T70" s="76"/>
      <c r="U70" s="76"/>
      <c r="V70" s="76"/>
      <c r="W70" s="77"/>
    </row>
    <row r="71" customFormat="false" ht="30" hidden="false" customHeight="false" outlineLevel="0" collapsed="false">
      <c r="A71" s="28" t="s">
        <v>52</v>
      </c>
      <c r="B71" s="56" t="s">
        <v>80</v>
      </c>
      <c r="C71" s="80" t="n">
        <f aca="false">D71+H71</f>
        <v>1</v>
      </c>
      <c r="D71" s="74" t="n">
        <v>0</v>
      </c>
      <c r="E71" s="75"/>
      <c r="F71" s="76"/>
      <c r="G71" s="76"/>
      <c r="H71" s="74" t="n">
        <v>1</v>
      </c>
      <c r="I71" s="79"/>
      <c r="J71" s="78"/>
      <c r="K71" s="76"/>
      <c r="L71" s="75"/>
      <c r="M71" s="76"/>
      <c r="N71" s="76"/>
      <c r="O71" s="76"/>
      <c r="P71" s="77"/>
      <c r="Q71" s="78"/>
      <c r="R71" s="76"/>
      <c r="S71" s="75"/>
      <c r="T71" s="76"/>
      <c r="U71" s="76"/>
      <c r="V71" s="76"/>
      <c r="W71" s="77"/>
    </row>
    <row r="72" customFormat="false" ht="17" hidden="false" customHeight="false" outlineLevel="0" collapsed="false">
      <c r="A72" s="28" t="s">
        <v>54</v>
      </c>
      <c r="B72" s="56" t="s">
        <v>81</v>
      </c>
      <c r="C72" s="80" t="n">
        <f aca="false">D72+H72</f>
        <v>11</v>
      </c>
      <c r="D72" s="74" t="n">
        <v>10</v>
      </c>
      <c r="E72" s="75" t="n">
        <v>1</v>
      </c>
      <c r="F72" s="76"/>
      <c r="G72" s="76"/>
      <c r="H72" s="74" t="n">
        <v>1</v>
      </c>
      <c r="I72" s="79" t="n">
        <v>1</v>
      </c>
      <c r="J72" s="78"/>
      <c r="K72" s="76"/>
      <c r="L72" s="75"/>
      <c r="M72" s="76"/>
      <c r="N72" s="76"/>
      <c r="O72" s="76"/>
      <c r="P72" s="77"/>
      <c r="Q72" s="78"/>
      <c r="R72" s="76"/>
      <c r="S72" s="75"/>
      <c r="T72" s="76"/>
      <c r="U72" s="76"/>
      <c r="V72" s="76"/>
      <c r="W72" s="77"/>
    </row>
    <row r="73" customFormat="false" ht="25.35" hidden="false" customHeight="false" outlineLevel="0" collapsed="false">
      <c r="A73" s="28" t="s">
        <v>58</v>
      </c>
      <c r="B73" s="56" t="s">
        <v>82</v>
      </c>
      <c r="C73" s="80" t="n">
        <f aca="false">D73+H73</f>
        <v>5</v>
      </c>
      <c r="D73" s="74" t="n">
        <v>5</v>
      </c>
      <c r="E73" s="75"/>
      <c r="F73" s="76"/>
      <c r="G73" s="76"/>
      <c r="H73" s="74" t="n">
        <v>0</v>
      </c>
      <c r="I73" s="77"/>
      <c r="J73" s="81"/>
      <c r="K73" s="82"/>
      <c r="L73" s="83"/>
      <c r="M73" s="82"/>
      <c r="N73" s="82"/>
      <c r="O73" s="82"/>
      <c r="P73" s="79"/>
      <c r="Q73" s="80" t="n">
        <f aca="false">V73</f>
        <v>10</v>
      </c>
      <c r="R73" s="74"/>
      <c r="S73" s="75"/>
      <c r="T73" s="76"/>
      <c r="U73" s="76"/>
      <c r="V73" s="74" t="n">
        <v>10</v>
      </c>
      <c r="W73" s="77"/>
    </row>
    <row r="74" customFormat="false" ht="16.15" hidden="false" customHeight="false" outlineLevel="0" collapsed="false">
      <c r="A74" s="28" t="s">
        <v>56</v>
      </c>
      <c r="B74" s="56" t="s">
        <v>83</v>
      </c>
      <c r="C74" s="80" t="n">
        <f aca="false">D74+H74</f>
        <v>12</v>
      </c>
      <c r="D74" s="74" t="n">
        <v>12</v>
      </c>
      <c r="E74" s="75" t="n">
        <v>2</v>
      </c>
      <c r="F74" s="76"/>
      <c r="G74" s="76"/>
      <c r="H74" s="74" t="n">
        <v>0</v>
      </c>
      <c r="I74" s="77"/>
      <c r="J74" s="81"/>
      <c r="K74" s="82"/>
      <c r="L74" s="83"/>
      <c r="M74" s="82"/>
      <c r="N74" s="82"/>
      <c r="O74" s="82"/>
      <c r="P74" s="79"/>
      <c r="Q74" s="80" t="n">
        <f aca="false">V74</f>
        <v>10</v>
      </c>
      <c r="R74" s="74"/>
      <c r="S74" s="75"/>
      <c r="T74" s="76"/>
      <c r="U74" s="76"/>
      <c r="V74" s="74" t="n">
        <v>10</v>
      </c>
      <c r="W74" s="77"/>
    </row>
    <row r="75" customFormat="false" ht="18" hidden="false" customHeight="false" outlineLevel="0" collapsed="false">
      <c r="A75" s="47" t="s">
        <v>60</v>
      </c>
      <c r="B75" s="47"/>
      <c r="C75" s="48" t="n">
        <f aca="false">SUM(C59:C74)</f>
        <v>501</v>
      </c>
      <c r="D75" s="49" t="n">
        <f aca="false">SUM(D59:D74)</f>
        <v>387</v>
      </c>
      <c r="E75" s="49" t="n">
        <f aca="false">SUM(E59:E74)</f>
        <v>87</v>
      </c>
      <c r="F75" s="49"/>
      <c r="G75" s="49"/>
      <c r="H75" s="49" t="n">
        <f aca="false">SUM(H59:H74)</f>
        <v>114</v>
      </c>
      <c r="I75" s="51" t="n">
        <f aca="false">SUM(I59:I74)</f>
        <v>6</v>
      </c>
      <c r="J75" s="48" t="n">
        <f aca="false">SUM(J59:J74)</f>
        <v>8</v>
      </c>
      <c r="K75" s="49"/>
      <c r="L75" s="50"/>
      <c r="M75" s="49"/>
      <c r="N75" s="49"/>
      <c r="O75" s="49" t="n">
        <f aca="false">SUM(O59:O74)</f>
        <v>3</v>
      </c>
      <c r="P75" s="51"/>
      <c r="Q75" s="48" t="n">
        <f aca="false">SUM(Q59:Q74)</f>
        <v>20</v>
      </c>
      <c r="R75" s="49"/>
      <c r="S75" s="50"/>
      <c r="T75" s="49"/>
      <c r="U75" s="49"/>
      <c r="V75" s="49" t="n">
        <f aca="false">SUM(V59:V74)</f>
        <v>20</v>
      </c>
      <c r="W75" s="51"/>
    </row>
    <row r="76" customFormat="false" ht="15" hidden="false" customHeight="false" outlineLevel="0" collapsed="false"/>
    <row r="77" customFormat="false" ht="34" hidden="false" customHeight="true" outlineLevel="0" collapsed="false"/>
    <row r="78" s="85" customFormat="true" ht="31" hidden="false" customHeight="true" outlineLevel="0" collapsed="false">
      <c r="A78" s="84" t="s">
        <v>84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</row>
    <row r="79" customFormat="false" ht="27" hidden="false" customHeight="true" outlineLevel="0" collapsed="false">
      <c r="A79" s="16" t="n">
        <v>44561</v>
      </c>
      <c r="B79" s="16"/>
    </row>
    <row r="80" customFormat="false" ht="16" hidden="false" customHeight="true" outlineLevel="0" collapsed="false">
      <c r="A80" s="17" t="s">
        <v>12</v>
      </c>
      <c r="B80" s="18" t="s">
        <v>13</v>
      </c>
      <c r="C80" s="67" t="s">
        <v>14</v>
      </c>
      <c r="D80" s="67"/>
      <c r="E80" s="67"/>
      <c r="F80" s="67"/>
      <c r="G80" s="67"/>
      <c r="H80" s="67"/>
      <c r="I80" s="67"/>
      <c r="J80" s="20" t="s">
        <v>16</v>
      </c>
      <c r="K80" s="20"/>
      <c r="L80" s="20"/>
      <c r="M80" s="20"/>
      <c r="N80" s="20"/>
      <c r="O80" s="20"/>
      <c r="P80" s="20"/>
    </row>
    <row r="81" customFormat="false" ht="16" hidden="false" customHeight="true" outlineLevel="0" collapsed="false">
      <c r="A81" s="17"/>
      <c r="B81" s="18"/>
      <c r="C81" s="22" t="s">
        <v>17</v>
      </c>
      <c r="D81" s="54" t="s">
        <v>18</v>
      </c>
      <c r="E81" s="54"/>
      <c r="F81" s="54"/>
      <c r="G81" s="54"/>
      <c r="H81" s="54"/>
      <c r="I81" s="54"/>
      <c r="J81" s="22" t="s">
        <v>17</v>
      </c>
      <c r="K81" s="23" t="s">
        <v>18</v>
      </c>
      <c r="L81" s="23"/>
      <c r="M81" s="23"/>
      <c r="N81" s="23"/>
      <c r="O81" s="23"/>
      <c r="P81" s="23"/>
    </row>
    <row r="82" customFormat="false" ht="33" hidden="false" customHeight="true" outlineLevel="0" collapsed="false">
      <c r="A82" s="17"/>
      <c r="B82" s="18"/>
      <c r="C82" s="22"/>
      <c r="D82" s="24" t="s">
        <v>19</v>
      </c>
      <c r="E82" s="24"/>
      <c r="F82" s="24"/>
      <c r="G82" s="24"/>
      <c r="H82" s="54" t="s">
        <v>20</v>
      </c>
      <c r="I82" s="54"/>
      <c r="J82" s="22"/>
      <c r="K82" s="24" t="s">
        <v>19</v>
      </c>
      <c r="L82" s="24"/>
      <c r="M82" s="24"/>
      <c r="N82" s="24"/>
      <c r="O82" s="23" t="s">
        <v>20</v>
      </c>
      <c r="P82" s="23"/>
    </row>
    <row r="83" customFormat="false" ht="27" hidden="false" customHeight="true" outlineLevel="0" collapsed="false">
      <c r="A83" s="17"/>
      <c r="B83" s="18"/>
      <c r="C83" s="22"/>
      <c r="D83" s="24" t="s">
        <v>21</v>
      </c>
      <c r="E83" s="24"/>
      <c r="F83" s="25" t="s">
        <v>22</v>
      </c>
      <c r="G83" s="25" t="s">
        <v>23</v>
      </c>
      <c r="H83" s="54"/>
      <c r="I83" s="54"/>
      <c r="J83" s="22"/>
      <c r="K83" s="24" t="s">
        <v>21</v>
      </c>
      <c r="L83" s="24"/>
      <c r="M83" s="25" t="s">
        <v>22</v>
      </c>
      <c r="N83" s="25" t="s">
        <v>23</v>
      </c>
      <c r="O83" s="23"/>
      <c r="P83" s="23"/>
    </row>
    <row r="84" customFormat="false" ht="46" hidden="false" customHeight="false" outlineLevel="0" collapsed="false">
      <c r="A84" s="17"/>
      <c r="B84" s="18"/>
      <c r="C84" s="22"/>
      <c r="D84" s="25" t="s">
        <v>24</v>
      </c>
      <c r="E84" s="26" t="s">
        <v>25</v>
      </c>
      <c r="F84" s="25"/>
      <c r="G84" s="25"/>
      <c r="H84" s="25" t="s">
        <v>26</v>
      </c>
      <c r="I84" s="55" t="s">
        <v>25</v>
      </c>
      <c r="J84" s="22"/>
      <c r="K84" s="25" t="s">
        <v>24</v>
      </c>
      <c r="L84" s="26" t="s">
        <v>25</v>
      </c>
      <c r="M84" s="25"/>
      <c r="N84" s="25"/>
      <c r="O84" s="25" t="s">
        <v>26</v>
      </c>
      <c r="P84" s="27" t="s">
        <v>25</v>
      </c>
    </row>
    <row r="85" customFormat="false" ht="16.15" hidden="false" customHeight="false" outlineLevel="0" collapsed="false">
      <c r="A85" s="28" t="s">
        <v>27</v>
      </c>
      <c r="B85" s="86" t="n">
        <v>37052</v>
      </c>
      <c r="C85" s="87" t="n">
        <f aca="false">D85+H85</f>
        <v>4</v>
      </c>
      <c r="D85" s="88" t="n">
        <v>4</v>
      </c>
      <c r="E85" s="70" t="n">
        <v>0</v>
      </c>
      <c r="F85" s="88" t="n">
        <v>0</v>
      </c>
      <c r="G85" s="88" t="n">
        <v>0</v>
      </c>
      <c r="H85" s="88" t="n">
        <v>0</v>
      </c>
      <c r="I85" s="89" t="n">
        <v>0</v>
      </c>
      <c r="J85" s="87" t="n">
        <v>0</v>
      </c>
      <c r="K85" s="88" t="n">
        <v>0</v>
      </c>
      <c r="L85" s="70" t="n">
        <v>0</v>
      </c>
      <c r="M85" s="88" t="n">
        <v>0</v>
      </c>
      <c r="N85" s="88" t="n">
        <v>0</v>
      </c>
      <c r="O85" s="88" t="n">
        <v>0</v>
      </c>
      <c r="P85" s="72" t="n">
        <v>0</v>
      </c>
    </row>
    <row r="86" customFormat="false" ht="16.15" hidden="false" customHeight="false" outlineLevel="0" collapsed="false">
      <c r="A86" s="28" t="s">
        <v>85</v>
      </c>
      <c r="B86" s="90" t="s">
        <v>86</v>
      </c>
      <c r="C86" s="91" t="n">
        <f aca="false">D86+H86</f>
        <v>3</v>
      </c>
      <c r="D86" s="92" t="n">
        <v>1</v>
      </c>
      <c r="E86" s="75" t="n">
        <v>0</v>
      </c>
      <c r="F86" s="92" t="n">
        <v>0</v>
      </c>
      <c r="G86" s="92" t="n">
        <v>0</v>
      </c>
      <c r="H86" s="92" t="n">
        <v>2</v>
      </c>
      <c r="I86" s="93" t="n">
        <v>0</v>
      </c>
      <c r="J86" s="91" t="n">
        <v>0</v>
      </c>
      <c r="K86" s="92" t="n">
        <v>0</v>
      </c>
      <c r="L86" s="75" t="n">
        <v>0</v>
      </c>
      <c r="M86" s="92" t="n">
        <v>0</v>
      </c>
      <c r="N86" s="92" t="n">
        <v>0</v>
      </c>
      <c r="O86" s="92" t="n">
        <v>0</v>
      </c>
      <c r="P86" s="77" t="n">
        <v>0</v>
      </c>
    </row>
    <row r="87" customFormat="false" ht="16.15" hidden="false" customHeight="false" outlineLevel="0" collapsed="false">
      <c r="A87" s="28" t="s">
        <v>87</v>
      </c>
      <c r="B87" s="90" t="s">
        <v>88</v>
      </c>
      <c r="C87" s="91" t="n">
        <f aca="false">D87+H87</f>
        <v>2</v>
      </c>
      <c r="D87" s="94" t="n">
        <v>2</v>
      </c>
      <c r="E87" s="75" t="n">
        <v>0</v>
      </c>
      <c r="F87" s="92" t="n">
        <v>0</v>
      </c>
      <c r="G87" s="92" t="n">
        <v>0</v>
      </c>
      <c r="H87" s="94" t="n">
        <v>0</v>
      </c>
      <c r="I87" s="93" t="n">
        <v>0</v>
      </c>
      <c r="J87" s="91" t="n">
        <v>0</v>
      </c>
      <c r="K87" s="92" t="n">
        <v>0</v>
      </c>
      <c r="L87" s="75" t="n">
        <v>0</v>
      </c>
      <c r="M87" s="92" t="n">
        <v>0</v>
      </c>
      <c r="N87" s="92" t="n">
        <v>0</v>
      </c>
      <c r="O87" s="92" t="n">
        <v>0</v>
      </c>
      <c r="P87" s="77" t="n">
        <v>0</v>
      </c>
    </row>
    <row r="88" customFormat="false" ht="16.15" hidden="false" customHeight="false" outlineLevel="0" collapsed="false">
      <c r="A88" s="28" t="s">
        <v>89</v>
      </c>
      <c r="B88" s="90" t="s">
        <v>90</v>
      </c>
      <c r="C88" s="91" t="n">
        <f aca="false">D88+H88</f>
        <v>10</v>
      </c>
      <c r="D88" s="94" t="n">
        <v>2</v>
      </c>
      <c r="E88" s="75" t="n">
        <v>2</v>
      </c>
      <c r="F88" s="92" t="n">
        <v>0</v>
      </c>
      <c r="G88" s="92" t="n">
        <v>0</v>
      </c>
      <c r="H88" s="94" t="n">
        <v>8</v>
      </c>
      <c r="I88" s="93" t="n">
        <v>0</v>
      </c>
      <c r="J88" s="91" t="n">
        <v>0</v>
      </c>
      <c r="K88" s="92" t="n">
        <v>0</v>
      </c>
      <c r="L88" s="75" t="n">
        <v>0</v>
      </c>
      <c r="M88" s="92" t="n">
        <v>0</v>
      </c>
      <c r="N88" s="92" t="n">
        <v>0</v>
      </c>
      <c r="O88" s="92" t="n">
        <v>0</v>
      </c>
      <c r="P88" s="77" t="n">
        <v>0</v>
      </c>
    </row>
    <row r="89" customFormat="false" ht="16.15" hidden="false" customHeight="false" outlineLevel="0" collapsed="false">
      <c r="A89" s="28" t="s">
        <v>91</v>
      </c>
      <c r="B89" s="90" t="s">
        <v>92</v>
      </c>
      <c r="C89" s="91" t="n">
        <f aca="false">D89+H89</f>
        <v>6</v>
      </c>
      <c r="D89" s="94" t="n">
        <v>5</v>
      </c>
      <c r="E89" s="75" t="n">
        <v>0</v>
      </c>
      <c r="F89" s="92" t="n">
        <v>0</v>
      </c>
      <c r="G89" s="92" t="n">
        <v>0</v>
      </c>
      <c r="H89" s="94" t="n">
        <v>1</v>
      </c>
      <c r="I89" s="93" t="n">
        <v>0</v>
      </c>
      <c r="J89" s="91" t="n">
        <v>0</v>
      </c>
      <c r="K89" s="92" t="n">
        <v>0</v>
      </c>
      <c r="L89" s="75" t="n">
        <v>0</v>
      </c>
      <c r="M89" s="92" t="n">
        <v>0</v>
      </c>
      <c r="N89" s="92" t="n">
        <v>0</v>
      </c>
      <c r="O89" s="92" t="n">
        <v>0</v>
      </c>
      <c r="P89" s="77" t="n">
        <v>0</v>
      </c>
    </row>
    <row r="90" customFormat="false" ht="16.15" hidden="false" customHeight="false" outlineLevel="0" collapsed="false">
      <c r="A90" s="28" t="s">
        <v>93</v>
      </c>
      <c r="B90" s="90" t="s">
        <v>94</v>
      </c>
      <c r="C90" s="91" t="n">
        <f aca="false">D90+H90</f>
        <v>110</v>
      </c>
      <c r="D90" s="94" t="n">
        <v>104</v>
      </c>
      <c r="E90" s="75" t="n">
        <v>15</v>
      </c>
      <c r="F90" s="92" t="n">
        <v>0</v>
      </c>
      <c r="G90" s="92" t="n">
        <v>0</v>
      </c>
      <c r="H90" s="94" t="n">
        <v>6</v>
      </c>
      <c r="I90" s="93" t="n">
        <v>2</v>
      </c>
      <c r="J90" s="91" t="n">
        <v>0</v>
      </c>
      <c r="K90" s="92" t="n">
        <v>0</v>
      </c>
      <c r="L90" s="75" t="n">
        <v>0</v>
      </c>
      <c r="M90" s="92" t="n">
        <v>0</v>
      </c>
      <c r="N90" s="92" t="n">
        <v>0</v>
      </c>
      <c r="O90" s="92" t="n">
        <v>0</v>
      </c>
      <c r="P90" s="77" t="n">
        <v>0</v>
      </c>
    </row>
    <row r="91" customFormat="false" ht="16.15" hidden="false" customHeight="false" outlineLevel="0" collapsed="false">
      <c r="A91" s="28" t="s">
        <v>95</v>
      </c>
      <c r="B91" s="90" t="s">
        <v>96</v>
      </c>
      <c r="C91" s="91" t="n">
        <f aca="false">D91+H91</f>
        <v>3</v>
      </c>
      <c r="D91" s="94" t="n">
        <v>3</v>
      </c>
      <c r="E91" s="75" t="n">
        <v>2</v>
      </c>
      <c r="F91" s="92" t="n">
        <v>0</v>
      </c>
      <c r="G91" s="92" t="n">
        <v>0</v>
      </c>
      <c r="H91" s="94" t="n">
        <v>0</v>
      </c>
      <c r="I91" s="93" t="n">
        <v>0</v>
      </c>
      <c r="J91" s="91" t="n">
        <v>0</v>
      </c>
      <c r="K91" s="92" t="n">
        <v>0</v>
      </c>
      <c r="L91" s="75" t="n">
        <v>0</v>
      </c>
      <c r="M91" s="92" t="n">
        <v>0</v>
      </c>
      <c r="N91" s="92" t="n">
        <v>0</v>
      </c>
      <c r="O91" s="92" t="n">
        <v>0</v>
      </c>
      <c r="P91" s="77" t="n">
        <v>0</v>
      </c>
    </row>
    <row r="92" customFormat="false" ht="16.15" hidden="false" customHeight="false" outlineLevel="0" collapsed="false">
      <c r="A92" s="28" t="s">
        <v>97</v>
      </c>
      <c r="B92" s="90" t="s">
        <v>98</v>
      </c>
      <c r="C92" s="91" t="n">
        <f aca="false">D92+H92</f>
        <v>4</v>
      </c>
      <c r="D92" s="94" t="n">
        <v>4</v>
      </c>
      <c r="E92" s="75" t="n">
        <v>0</v>
      </c>
      <c r="F92" s="92" t="n">
        <v>0</v>
      </c>
      <c r="G92" s="92" t="n">
        <v>0</v>
      </c>
      <c r="H92" s="94" t="n">
        <v>0</v>
      </c>
      <c r="I92" s="93" t="n">
        <v>0</v>
      </c>
      <c r="J92" s="91" t="n">
        <v>0</v>
      </c>
      <c r="K92" s="92" t="n">
        <v>0</v>
      </c>
      <c r="L92" s="75" t="n">
        <v>0</v>
      </c>
      <c r="M92" s="92" t="n">
        <v>0</v>
      </c>
      <c r="N92" s="92" t="n">
        <v>0</v>
      </c>
      <c r="O92" s="92" t="n">
        <v>0</v>
      </c>
      <c r="P92" s="77" t="n">
        <v>0</v>
      </c>
    </row>
    <row r="93" customFormat="false" ht="16.15" hidden="false" customHeight="false" outlineLevel="0" collapsed="false">
      <c r="A93" s="28" t="s">
        <v>56</v>
      </c>
      <c r="B93" s="90" t="s">
        <v>99</v>
      </c>
      <c r="C93" s="91" t="n">
        <f aca="false">D93+H93</f>
        <v>3</v>
      </c>
      <c r="D93" s="94" t="n">
        <v>2</v>
      </c>
      <c r="E93" s="75" t="n">
        <v>0</v>
      </c>
      <c r="F93" s="92" t="n">
        <v>0</v>
      </c>
      <c r="G93" s="92" t="n">
        <v>0</v>
      </c>
      <c r="H93" s="94" t="n">
        <v>1</v>
      </c>
      <c r="I93" s="93" t="n">
        <v>0</v>
      </c>
      <c r="J93" s="91" t="n">
        <v>0</v>
      </c>
      <c r="K93" s="92" t="n">
        <v>0</v>
      </c>
      <c r="L93" s="75" t="n">
        <v>0</v>
      </c>
      <c r="M93" s="92" t="n">
        <v>0</v>
      </c>
      <c r="N93" s="92" t="n">
        <v>0</v>
      </c>
      <c r="O93" s="92" t="n">
        <v>0</v>
      </c>
      <c r="P93" s="77" t="n">
        <v>0</v>
      </c>
    </row>
    <row r="94" customFormat="false" ht="18" hidden="false" customHeight="false" outlineLevel="0" collapsed="false">
      <c r="A94" s="95" t="s">
        <v>60</v>
      </c>
      <c r="B94" s="95"/>
      <c r="C94" s="48" t="n">
        <f aca="false">SUM(C85:C93)</f>
        <v>145</v>
      </c>
      <c r="D94" s="49" t="n">
        <f aca="false">SUM(D85:D93)</f>
        <v>127</v>
      </c>
      <c r="E94" s="50" t="n">
        <f aca="false">SUM(E85:E93)</f>
        <v>19</v>
      </c>
      <c r="F94" s="96"/>
      <c r="G94" s="96"/>
      <c r="H94" s="49" t="n">
        <f aca="false">SUM(H85:H93)</f>
        <v>18</v>
      </c>
      <c r="I94" s="97" t="n">
        <f aca="false">SUM(I85:I93)</f>
        <v>2</v>
      </c>
      <c r="J94" s="98" t="n">
        <f aca="false">SUM(J85:J93)</f>
        <v>0</v>
      </c>
      <c r="K94" s="96" t="n">
        <f aca="false">SUM(K85:K93)</f>
        <v>0</v>
      </c>
      <c r="L94" s="50"/>
      <c r="M94" s="96"/>
      <c r="N94" s="96"/>
      <c r="O94" s="96"/>
      <c r="P94" s="51"/>
    </row>
  </sheetData>
  <mergeCells count="111">
    <mergeCell ref="A1:W1"/>
    <mergeCell ref="A3:E3"/>
    <mergeCell ref="A4:B4"/>
    <mergeCell ref="A12:W12"/>
    <mergeCell ref="A13:B13"/>
    <mergeCell ref="A14:A18"/>
    <mergeCell ref="B14:B18"/>
    <mergeCell ref="C14:I14"/>
    <mergeCell ref="J14:P14"/>
    <mergeCell ref="Q14:W14"/>
    <mergeCell ref="C15:C18"/>
    <mergeCell ref="D15:I15"/>
    <mergeCell ref="J15:J18"/>
    <mergeCell ref="K15:P15"/>
    <mergeCell ref="Q15:Q18"/>
    <mergeCell ref="R15:W15"/>
    <mergeCell ref="D16:G16"/>
    <mergeCell ref="H16:I17"/>
    <mergeCell ref="K16:N16"/>
    <mergeCell ref="O16:P17"/>
    <mergeCell ref="R16:U16"/>
    <mergeCell ref="V16:W17"/>
    <mergeCell ref="D17:E17"/>
    <mergeCell ref="F17:F18"/>
    <mergeCell ref="G17:G18"/>
    <mergeCell ref="K17:L17"/>
    <mergeCell ref="M17:M18"/>
    <mergeCell ref="N17:N18"/>
    <mergeCell ref="R17:S17"/>
    <mergeCell ref="T17:T18"/>
    <mergeCell ref="U17:U18"/>
    <mergeCell ref="A36:B36"/>
    <mergeCell ref="A39:W39"/>
    <mergeCell ref="A40:B40"/>
    <mergeCell ref="A41:A45"/>
    <mergeCell ref="B41:B45"/>
    <mergeCell ref="C41:I41"/>
    <mergeCell ref="J41:P41"/>
    <mergeCell ref="Q41:W41"/>
    <mergeCell ref="C42:C45"/>
    <mergeCell ref="D42:I42"/>
    <mergeCell ref="J42:J45"/>
    <mergeCell ref="K42:P42"/>
    <mergeCell ref="Q42:Q45"/>
    <mergeCell ref="R42:W42"/>
    <mergeCell ref="D43:G43"/>
    <mergeCell ref="H43:I44"/>
    <mergeCell ref="K43:N43"/>
    <mergeCell ref="O43:P44"/>
    <mergeCell ref="R43:U43"/>
    <mergeCell ref="V43:W44"/>
    <mergeCell ref="D44:E44"/>
    <mergeCell ref="F44:F45"/>
    <mergeCell ref="G44:G45"/>
    <mergeCell ref="K44:L44"/>
    <mergeCell ref="M44:M45"/>
    <mergeCell ref="N44:N45"/>
    <mergeCell ref="R44:S44"/>
    <mergeCell ref="T44:T45"/>
    <mergeCell ref="U44:U45"/>
    <mergeCell ref="A49:B49"/>
    <mergeCell ref="A52:W52"/>
    <mergeCell ref="A53:B53"/>
    <mergeCell ref="A54:A58"/>
    <mergeCell ref="B54:B58"/>
    <mergeCell ref="C54:I54"/>
    <mergeCell ref="J54:P54"/>
    <mergeCell ref="Q54:W54"/>
    <mergeCell ref="C55:C58"/>
    <mergeCell ref="D55:I55"/>
    <mergeCell ref="J55:J58"/>
    <mergeCell ref="K55:P55"/>
    <mergeCell ref="Q55:Q58"/>
    <mergeCell ref="R55:W55"/>
    <mergeCell ref="D56:G56"/>
    <mergeCell ref="H56:I57"/>
    <mergeCell ref="K56:N56"/>
    <mergeCell ref="O56:P57"/>
    <mergeCell ref="R56:U56"/>
    <mergeCell ref="V56:W57"/>
    <mergeCell ref="D57:E57"/>
    <mergeCell ref="F57:F58"/>
    <mergeCell ref="G57:G58"/>
    <mergeCell ref="K57:L57"/>
    <mergeCell ref="M57:M58"/>
    <mergeCell ref="N57:N58"/>
    <mergeCell ref="R57:S57"/>
    <mergeCell ref="T57:T58"/>
    <mergeCell ref="U57:U58"/>
    <mergeCell ref="A75:B75"/>
    <mergeCell ref="A78:W78"/>
    <mergeCell ref="A79:B79"/>
    <mergeCell ref="A80:A84"/>
    <mergeCell ref="B80:B84"/>
    <mergeCell ref="C80:I80"/>
    <mergeCell ref="J80:P80"/>
    <mergeCell ref="C81:C84"/>
    <mergeCell ref="D81:I81"/>
    <mergeCell ref="J81:J84"/>
    <mergeCell ref="K81:P81"/>
    <mergeCell ref="D82:G82"/>
    <mergeCell ref="H82:I83"/>
    <mergeCell ref="K82:N82"/>
    <mergeCell ref="O82:P83"/>
    <mergeCell ref="D83:E83"/>
    <mergeCell ref="F83:F84"/>
    <mergeCell ref="G83:G84"/>
    <mergeCell ref="K83:L83"/>
    <mergeCell ref="M83:M84"/>
    <mergeCell ref="N83:N84"/>
    <mergeCell ref="A94:B9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3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38" man="true" max="16383" min="0"/>
    <brk id="77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</TotalTime>
  <Application>LibreOffice/7.0.6.2$Linux_X86_64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2020-12-04T11:54:20Z</dcterms:created>
  <dc:creator>Microsoft Office User</dc:creator>
  <dc:description/>
  <dc:language>ru-RU</dc:language>
  <cp:lastModifiedBy/>
  <cp:lastPrinted>2022-01-24T14:53:28Z</cp:lastPrinted>
  <dcterms:modified xsi:type="dcterms:W3CDTF">2022-01-28T10:40:21Z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